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GOSIA_udostepnianie\Publikacje 2021\Informator statystyczny - miasto Tarnów 2021\do Internetu\"/>
    </mc:Choice>
  </mc:AlternateContent>
  <bookViews>
    <workbookView xWindow="0" yWindow="0" windowWidth="28800" windowHeight="10605"/>
  </bookViews>
  <sheets>
    <sheet name="SPIS TABLIC" sheetId="19" r:id="rId1"/>
    <sheet name="Tabl. 1." sheetId="32" r:id="rId2"/>
    <sheet name="Tabl. 2." sheetId="2" r:id="rId3"/>
    <sheet name="Tabl. 3. " sheetId="6" r:id="rId4"/>
    <sheet name="Tabl. 4.  " sheetId="7" r:id="rId5"/>
    <sheet name="Tabl. 5. " sheetId="8" r:id="rId6"/>
    <sheet name="Tabl. 6.  " sheetId="9" r:id="rId7"/>
    <sheet name="Tabl. 7. " sheetId="10" r:id="rId8"/>
    <sheet name="Tabl. 8." sheetId="18" r:id="rId9"/>
    <sheet name="Tabl. 9.  " sheetId="11" r:id="rId10"/>
    <sheet name="Tabl. 10.  " sheetId="17" r:id="rId11"/>
    <sheet name="Tabl. 11.   " sheetId="12" r:id="rId12"/>
    <sheet name="Tabl. 12." sheetId="13" r:id="rId13"/>
    <sheet name="Tabl. 13. " sheetId="30" r:id="rId14"/>
    <sheet name="Tabl. 14.   " sheetId="23" r:id="rId15"/>
    <sheet name="Tabl. 15.  " sheetId="14" r:id="rId16"/>
    <sheet name="Tabl. 16." sheetId="16" r:id="rId17"/>
    <sheet name="Tabl. 17." sheetId="25" r:id="rId18"/>
    <sheet name="Tabl. 18." sheetId="26" r:id="rId19"/>
    <sheet name="Tabl. 19." sheetId="29" r:id="rId20"/>
    <sheet name="Tabl. 20." sheetId="24" state="hidden" r:id="rId21"/>
    <sheet name="Tabl. 20. " sheetId="31" r:id="rId22"/>
    <sheet name="Tabl. 21." sheetId="22" r:id="rId23"/>
  </sheets>
  <externalReferences>
    <externalReference r:id="rId24"/>
    <externalReference r:id="rId25"/>
  </externalReferences>
  <definedNames>
    <definedName name="_xlnm._FilterDatabase" localSheetId="1" hidden="1">'Tabl. 1.'!$A$5:$E$169</definedName>
    <definedName name="_xlnm._FilterDatabase" localSheetId="11" hidden="1">'Tabl. 11.   '!$A$66:$O$85</definedName>
    <definedName name="_xlnm._FilterDatabase" localSheetId="12" hidden="1">'Tabl. 12.'!#REF!</definedName>
    <definedName name="_xlnm._FilterDatabase" localSheetId="15" hidden="1">'Tabl. 15.  '!$A$5:$H$155</definedName>
    <definedName name="_xlnm._FilterDatabase" localSheetId="16" hidden="1">'Tabl. 16.'!$A$7:$H$63</definedName>
    <definedName name="_xlnm._FilterDatabase" localSheetId="2" hidden="1">'Tabl. 2.'!$A$8:$F$46</definedName>
    <definedName name="_xlnm._FilterDatabase" localSheetId="20" hidden="1">'Tabl. 20.'!$A$71:$F$107</definedName>
    <definedName name="_xlnm._FilterDatabase" localSheetId="21" hidden="1">'Tabl. 20. '!$A$69:$E$105</definedName>
    <definedName name="_xlnm._FilterDatabase" localSheetId="6" hidden="1">'Tabl. 6.  '!$A$7:$F$93</definedName>
    <definedName name="_xlnm._FilterDatabase" localSheetId="7" hidden="1">'Tabl. 7. '!$A$7:$E$24</definedName>
    <definedName name="_xlnm._FilterDatabase" localSheetId="8" hidden="1">'Tabl. 8.'!$A$51:$G$66</definedName>
    <definedName name="_xlnm._FilterDatabase" localSheetId="9" hidden="1">'Tabl. 9.  '!#REF!</definedName>
    <definedName name="cbc">[1]dane!$A$3:$J$385</definedName>
    <definedName name="powiaty">[2]dane!$A$3:$H$385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9" i="32" l="1"/>
  <c r="D37" i="32"/>
  <c r="B21" i="32"/>
  <c r="B19" i="32"/>
  <c r="E23" i="24" l="1"/>
  <c r="E25" i="24"/>
  <c r="E29" i="24"/>
  <c r="E33" i="24"/>
  <c r="E35" i="24"/>
  <c r="E37" i="24"/>
  <c r="E41" i="24"/>
  <c r="E21" i="24"/>
  <c r="E15" i="24"/>
  <c r="E16" i="24"/>
  <c r="E17" i="24"/>
  <c r="E13" i="24"/>
  <c r="E9" i="24"/>
  <c r="E7" i="24"/>
  <c r="E92" i="24" l="1"/>
  <c r="E94" i="24"/>
  <c r="E98" i="24"/>
  <c r="E100" i="24"/>
  <c r="E102" i="24"/>
  <c r="E104" i="24"/>
  <c r="E106" i="24"/>
  <c r="E80" i="24"/>
  <c r="E82" i="24"/>
  <c r="E84" i="24"/>
  <c r="E86" i="24"/>
  <c r="E90" i="24"/>
  <c r="E74" i="24"/>
  <c r="E76" i="24"/>
  <c r="E72" i="24"/>
  <c r="E58" i="24"/>
  <c r="E60" i="24"/>
  <c r="E62" i="24"/>
  <c r="E64" i="24"/>
  <c r="E66" i="24"/>
  <c r="E49" i="24"/>
  <c r="E51" i="24"/>
  <c r="E54" i="24"/>
  <c r="E47" i="24"/>
  <c r="D15" i="2" l="1"/>
  <c r="D13" i="2"/>
</calcChain>
</file>

<file path=xl/sharedStrings.xml><?xml version="1.0" encoding="utf-8"?>
<sst xmlns="http://schemas.openxmlformats.org/spreadsheetml/2006/main" count="1866" uniqueCount="1372">
  <si>
    <t xml:space="preserve">Małżeństwa  </t>
  </si>
  <si>
    <t xml:space="preserve">Rozwody  </t>
  </si>
  <si>
    <t xml:space="preserve">Separacje orzeczone  </t>
  </si>
  <si>
    <t xml:space="preserve">Urodzenia żywe  </t>
  </si>
  <si>
    <t xml:space="preserve">Udzielone noclegi  </t>
  </si>
  <si>
    <t xml:space="preserve">Mieszkania, których budowę rozpoczęto  </t>
  </si>
  <si>
    <t xml:space="preserve">Kobiety na 100 mężczyzn  </t>
  </si>
  <si>
    <t>Ludność w wieku:</t>
  </si>
  <si>
    <t>Według grup wieku:</t>
  </si>
  <si>
    <t xml:space="preserve">Zgony ogółem  </t>
  </si>
  <si>
    <t xml:space="preserve">w tym niemowląt  </t>
  </si>
  <si>
    <t xml:space="preserve">Przyrost naturalny  </t>
  </si>
  <si>
    <t xml:space="preserve">Zameldowania ogółem  </t>
  </si>
  <si>
    <t xml:space="preserve">Wymeldowania ogółem  </t>
  </si>
  <si>
    <t xml:space="preserve">Zameldowani na pobyt czasowy ogółem  </t>
  </si>
  <si>
    <t xml:space="preserve">Saldo ludności czasowo obecnej (nieobecnej) </t>
  </si>
  <si>
    <t xml:space="preserve">Przeciętne zatrudnienie  </t>
  </si>
  <si>
    <t xml:space="preserve">Poszkodowani ogółem  </t>
  </si>
  <si>
    <t>Z liczby ogółem:</t>
  </si>
  <si>
    <t>Według wieku:</t>
  </si>
  <si>
    <t>Według poziomu wykształcenia:</t>
  </si>
  <si>
    <t xml:space="preserve">Stopa bezrobocia rejestrowanego w %  </t>
  </si>
  <si>
    <t xml:space="preserve">Oferty pracy  </t>
  </si>
  <si>
    <t xml:space="preserve">Oddziały  </t>
  </si>
  <si>
    <t xml:space="preserve">Dzieci  </t>
  </si>
  <si>
    <t>Oddziały w szkołach</t>
  </si>
  <si>
    <t>Uczniowie szkół</t>
  </si>
  <si>
    <t>Szkoły dla dorosłych</t>
  </si>
  <si>
    <t xml:space="preserve">Liczba ludności na 1 aptekę  </t>
  </si>
  <si>
    <t xml:space="preserve">Mieszkania ogółem  </t>
  </si>
  <si>
    <t xml:space="preserve">Izby ogółem  </t>
  </si>
  <si>
    <t xml:space="preserve">Przeciętna: </t>
  </si>
  <si>
    <t xml:space="preserve">Mieszkania  </t>
  </si>
  <si>
    <t xml:space="preserve">Izby  </t>
  </si>
  <si>
    <t>Komunalne oczyszczalnie ścieków:</t>
  </si>
  <si>
    <t>Celowe otrzymane na zadania realizowane</t>
  </si>
  <si>
    <t>W tym według wybranych sekcji PKD:</t>
  </si>
  <si>
    <t xml:space="preserve">   w tym:</t>
  </si>
  <si>
    <t xml:space="preserve">Księgozbiór bibliotek publicznych </t>
  </si>
  <si>
    <t xml:space="preserve">Czytelnicy (w ciągu roku)  </t>
  </si>
  <si>
    <t xml:space="preserve">Wypożyczenia (w ciągu roku) </t>
  </si>
  <si>
    <t xml:space="preserve">Miejsca na widowni  </t>
  </si>
  <si>
    <t xml:space="preserve">Długość sieci w km </t>
  </si>
  <si>
    <t xml:space="preserve">  z podwyższonym usuwaniem biogenów  </t>
  </si>
  <si>
    <t xml:space="preserve">   w tym na:</t>
  </si>
  <si>
    <t xml:space="preserve">Zgony  </t>
  </si>
  <si>
    <t xml:space="preserve">Przyrost naturalny na 1000 ludności  </t>
  </si>
  <si>
    <t xml:space="preserve">   w tym kobiety  </t>
  </si>
  <si>
    <t xml:space="preserve">   pozostający bez pracy dłużej niż 1 rok  </t>
  </si>
  <si>
    <t xml:space="preserve">   w wieku 24 lata i mniej  </t>
  </si>
  <si>
    <t xml:space="preserve">Zwiedzający muzea i oddziały muzealne  </t>
  </si>
  <si>
    <t xml:space="preserve">Widzowie w kinach stałych  </t>
  </si>
  <si>
    <t xml:space="preserve">Korzystający z noclegów w osobach </t>
  </si>
  <si>
    <t xml:space="preserve">Mieszkania oddane do użytkowania  </t>
  </si>
  <si>
    <t>Emisja przemysłowych zanieczyszczeń powietrza</t>
  </si>
  <si>
    <t xml:space="preserve">  z zakładów szczególnie uciążliwych dla czystości </t>
  </si>
  <si>
    <t xml:space="preserve">  powietrza (w ciągu roku) w tonach:</t>
  </si>
  <si>
    <t xml:space="preserve">   gazowych (bez dwutlenku węgla)  </t>
  </si>
  <si>
    <t xml:space="preserve">Ścieki przemysłowe i komunalne wymagające </t>
  </si>
  <si>
    <t>Odpady (z wyłączeniem odpadów komunalnych)</t>
  </si>
  <si>
    <t xml:space="preserve">  wytworzone (w ciągu roku) w tys. ton  </t>
  </si>
  <si>
    <t xml:space="preserve">   bieżące  </t>
  </si>
  <si>
    <t xml:space="preserve">   inwestycyjne  </t>
  </si>
  <si>
    <t xml:space="preserve">   spółki handlowe  </t>
  </si>
  <si>
    <t xml:space="preserve">   spółki cywilne  </t>
  </si>
  <si>
    <t xml:space="preserve">   osoby fizyczne  </t>
  </si>
  <si>
    <t xml:space="preserve">Radni według wieku: </t>
  </si>
  <si>
    <t>Radni według poziomu wykształcenia:</t>
  </si>
  <si>
    <t>Radni według grup zawodów:</t>
  </si>
  <si>
    <t>ZATRUDNIENIE</t>
  </si>
  <si>
    <t>MIESZKANIA ODDANE DO UŻYTKOWANIA</t>
  </si>
  <si>
    <t xml:space="preserve">Przemysłowe oczyszczalnie ścieków: </t>
  </si>
  <si>
    <t xml:space="preserve">     w tym dochody własne  </t>
  </si>
  <si>
    <t xml:space="preserve">Jelenia Góra </t>
  </si>
  <si>
    <t xml:space="preserve">Kalisz </t>
  </si>
  <si>
    <t xml:space="preserve">Konin </t>
  </si>
  <si>
    <t xml:space="preserve">Koszalin </t>
  </si>
  <si>
    <t xml:space="preserve">Legnica </t>
  </si>
  <si>
    <t xml:space="preserve">Nowy Sącz </t>
  </si>
  <si>
    <t xml:space="preserve">Piotrków Trybunalski </t>
  </si>
  <si>
    <t xml:space="preserve">Siedlce </t>
  </si>
  <si>
    <t xml:space="preserve">Słupsk </t>
  </si>
  <si>
    <t xml:space="preserve">Tarnów </t>
  </si>
  <si>
    <t xml:space="preserve">Włocławek </t>
  </si>
  <si>
    <t xml:space="preserve">   podstawowych  </t>
  </si>
  <si>
    <t xml:space="preserve">Przeciętne miesięczne wynagrodzenia brutto w zł </t>
  </si>
  <si>
    <t xml:space="preserve">   liczba izb w mieszkaniu  </t>
  </si>
  <si>
    <t xml:space="preserve">   liczba osób na 1 mieszkanie  </t>
  </si>
  <si>
    <t xml:space="preserve">   liczba osób na 1 izbę  </t>
  </si>
  <si>
    <t xml:space="preserve">   pyłowych  </t>
  </si>
  <si>
    <t xml:space="preserve">   w tym z gospodarstw domowych  </t>
  </si>
  <si>
    <t xml:space="preserve">   mechaniczne  </t>
  </si>
  <si>
    <t xml:space="preserve">   biologiczne  </t>
  </si>
  <si>
    <t xml:space="preserve">      ochronę powietrza atmosferycznego i klimatu </t>
  </si>
  <si>
    <t xml:space="preserve">      gospodarkę ściekową i ochronę wód  </t>
  </si>
  <si>
    <t xml:space="preserve">      w tym w sekcjach:</t>
  </si>
  <si>
    <t xml:space="preserve">   w tym przetwórstwo przemysłowe  </t>
  </si>
  <si>
    <t xml:space="preserve">Budownictwo  </t>
  </si>
  <si>
    <t xml:space="preserve">Transport i gospodarka magazynowa  </t>
  </si>
  <si>
    <t>Kartoteka przejściowa (osoby nigdzie nie zameldowane</t>
  </si>
  <si>
    <t xml:space="preserve">  oraz oczekujące na zameldowanie w innej miejscowości </t>
  </si>
  <si>
    <t>Liczba przyjętych:</t>
  </si>
  <si>
    <t>Liczba wydanych:</t>
  </si>
  <si>
    <t xml:space="preserve">         w tym:</t>
  </si>
  <si>
    <t xml:space="preserve">   w tym środki na dofinansowanie własnych 
  </t>
  </si>
  <si>
    <t xml:space="preserve">  na podstawie porozumień między jednostkami </t>
  </si>
  <si>
    <t xml:space="preserve">  i od innych jednostek nieposiadających osobowości</t>
  </si>
  <si>
    <t xml:space="preserve">Urzędy naczelnych organów władzy państwowej, </t>
  </si>
  <si>
    <t>Bezpieczeństwo publiczne i ochrona</t>
  </si>
  <si>
    <t xml:space="preserve">Dochody od osób prawnych, od osób fizycznych 
</t>
  </si>
  <si>
    <t xml:space="preserve">Urzędy naczelnych organów władzy państwowej, 
 </t>
  </si>
  <si>
    <t xml:space="preserve">      w tym kobiety  </t>
  </si>
  <si>
    <t xml:space="preserve">   w tym pracujący:</t>
  </si>
  <si>
    <t xml:space="preserve">  z ogółem w %: </t>
  </si>
  <si>
    <t xml:space="preserve">   w tym hotele  </t>
  </si>
  <si>
    <t xml:space="preserve">   w tym turyści zagraniczni w osobach  </t>
  </si>
  <si>
    <t xml:space="preserve">   w tym turystom zagranicznym  </t>
  </si>
  <si>
    <t xml:space="preserve">Mieszkania, na realizację których wydano pozwolenia </t>
  </si>
  <si>
    <t xml:space="preserve">  oczyszczania odprowadzone do wód lub do ziemi </t>
  </si>
  <si>
    <t xml:space="preserve">   na 1 mieszkańca w zł  </t>
  </si>
  <si>
    <t xml:space="preserve">      w tym:</t>
  </si>
  <si>
    <t xml:space="preserve">   mężczyźni  </t>
  </si>
  <si>
    <t xml:space="preserve">   kobiety  </t>
  </si>
  <si>
    <t xml:space="preserve">   na 1000 ludności  </t>
  </si>
  <si>
    <t xml:space="preserve">   na 1000 urodzeń żywych  </t>
  </si>
  <si>
    <t xml:space="preserve">   na 10 tys. ludności  </t>
  </si>
  <si>
    <t xml:space="preserve">   z miast  </t>
  </si>
  <si>
    <t xml:space="preserve">   ze wsi  </t>
  </si>
  <si>
    <t xml:space="preserve">   z zagranicy  </t>
  </si>
  <si>
    <t xml:space="preserve">   do miast  </t>
  </si>
  <si>
    <t xml:space="preserve">   na wieś  </t>
  </si>
  <si>
    <t xml:space="preserve">   za granicę  </t>
  </si>
  <si>
    <t xml:space="preserve">   sektor publiczny  </t>
  </si>
  <si>
    <t xml:space="preserve">   sektor prywatny  </t>
  </si>
  <si>
    <t>W tym:</t>
  </si>
  <si>
    <t>W tym pracujący:</t>
  </si>
  <si>
    <t xml:space="preserve">   w tym kobiety </t>
  </si>
  <si>
    <t xml:space="preserve">   osoby dotychczas niepracujące  </t>
  </si>
  <si>
    <t xml:space="preserve">   posiadający prawo do zasiłku  </t>
  </si>
  <si>
    <t xml:space="preserve">   bez kwalifikacji zawodowych  </t>
  </si>
  <si>
    <t xml:space="preserve">   niepełnosprawni  </t>
  </si>
  <si>
    <t xml:space="preserve">   24 lata i mniej   </t>
  </si>
  <si>
    <t xml:space="preserve">   55 lat i więcej  </t>
  </si>
  <si>
    <t xml:space="preserve">   wyższe  </t>
  </si>
  <si>
    <t xml:space="preserve">   średnie zawodowe (łącznie z policealnym) </t>
  </si>
  <si>
    <t xml:space="preserve">   średnie ogólnokształcące  </t>
  </si>
  <si>
    <t xml:space="preserve">   zasadnicze zawodowe  </t>
  </si>
  <si>
    <t xml:space="preserve">   gimnazjalne i niższe  </t>
  </si>
  <si>
    <t xml:space="preserve">   1 miesiąc i mniej  </t>
  </si>
  <si>
    <t xml:space="preserve">   powyżej 24 miesięcy  </t>
  </si>
  <si>
    <t>Liczba dni niezdolności do pracy</t>
  </si>
  <si>
    <t xml:space="preserve">   podstawowe  </t>
  </si>
  <si>
    <t xml:space="preserve">   oddziały  </t>
  </si>
  <si>
    <t xml:space="preserve">   uczniowie  </t>
  </si>
  <si>
    <t xml:space="preserve">Uczniowie szkół </t>
  </si>
  <si>
    <t xml:space="preserve">   angielski  </t>
  </si>
  <si>
    <t xml:space="preserve">   rosyjski  </t>
  </si>
  <si>
    <t xml:space="preserve">   łacina  </t>
  </si>
  <si>
    <t xml:space="preserve">   hiszpański  </t>
  </si>
  <si>
    <t xml:space="preserve">   włoski  </t>
  </si>
  <si>
    <t xml:space="preserve">   w woluminach  </t>
  </si>
  <si>
    <t xml:space="preserve">   w woluminach na 1000 ludności  </t>
  </si>
  <si>
    <t xml:space="preserve">   w woluminach </t>
  </si>
  <si>
    <t xml:space="preserve">   na 1 czytelnika w woluminach  </t>
  </si>
  <si>
    <t>Wystawy czasowe:</t>
  </si>
  <si>
    <t xml:space="preserve">   w tym turyści zagraniczni  </t>
  </si>
  <si>
    <t xml:space="preserve">   wodociągowej rozdzielczej  </t>
  </si>
  <si>
    <t xml:space="preserve">   stałe punkty sprzedaży drobnodetalicznej </t>
  </si>
  <si>
    <t xml:space="preserve">      sektor publiczny  </t>
  </si>
  <si>
    <t xml:space="preserve">      sektor prywatny  </t>
  </si>
  <si>
    <t xml:space="preserve">      spółki handlowe </t>
  </si>
  <si>
    <t xml:space="preserve">         w tym z udziałem kapitału zagranicznego  </t>
  </si>
  <si>
    <t xml:space="preserve">     spółki cywilne  </t>
  </si>
  <si>
    <t xml:space="preserve">     spółdzielnie  </t>
  </si>
  <si>
    <t xml:space="preserve">     osoby fizyczne prowadzące działalność </t>
  </si>
  <si>
    <t xml:space="preserve">       gospodarczą  </t>
  </si>
  <si>
    <t xml:space="preserve">   rolnictwo, leśnictwo, łowiectwo i rybactwo </t>
  </si>
  <si>
    <t xml:space="preserve">   przemysł  </t>
  </si>
  <si>
    <t xml:space="preserve">      w tym przetwórstwo przemysłowe  </t>
  </si>
  <si>
    <t xml:space="preserve">   budownictwo  </t>
  </si>
  <si>
    <t xml:space="preserve">   informacja i komunikacja  </t>
  </si>
  <si>
    <t xml:space="preserve">   działalność finansowa i ubezpieczeniowa </t>
  </si>
  <si>
    <t xml:space="preserve">   opieka zdrowotna i pomoc społeczna  </t>
  </si>
  <si>
    <t xml:space="preserve">   50 lat i więcej  </t>
  </si>
  <si>
    <t xml:space="preserve">   średnie  </t>
  </si>
  <si>
    <t xml:space="preserve">   gimnazjalne  </t>
  </si>
  <si>
    <t xml:space="preserve">   specjaliści  </t>
  </si>
  <si>
    <t xml:space="preserve">   pracownicy biurowi  </t>
  </si>
  <si>
    <t xml:space="preserve">   robotnicy przemysłowi i rzemieślnicy  </t>
  </si>
  <si>
    <t xml:space="preserve">   pozostali niesklasyfikowani  </t>
  </si>
  <si>
    <t>Miejsca w domach i zakładach stacjonarnych pomocy</t>
  </si>
  <si>
    <t>Mieszkańcy domów i zakładów stacjonarnych pomocy</t>
  </si>
  <si>
    <t xml:space="preserve">Mieszkania, na realizację których wydano pozwolenia
  </t>
  </si>
  <si>
    <t xml:space="preserve">   transport i gospodarka magazynowa </t>
  </si>
  <si>
    <t xml:space="preserve">   specjalne przysposabiające do pracy</t>
  </si>
  <si>
    <t xml:space="preserve">   specjalnych przysposabiających do pracy </t>
  </si>
  <si>
    <t xml:space="preserve">Małżeństwa </t>
  </si>
  <si>
    <t xml:space="preserve">   pożary </t>
  </si>
  <si>
    <t xml:space="preserve">   alarmy fałszywe</t>
  </si>
  <si>
    <t xml:space="preserve">      w przemyśle i budownictwie </t>
  </si>
  <si>
    <r>
      <t xml:space="preserve">O G Ó Ł E M </t>
    </r>
    <r>
      <rPr>
        <sz val="10"/>
        <rFont val="Arial"/>
        <family val="2"/>
        <charset val="238"/>
      </rPr>
      <t/>
    </r>
  </si>
  <si>
    <t xml:space="preserve">  90 lat i więcej </t>
  </si>
  <si>
    <t xml:space="preserve">   sektor prywatny</t>
  </si>
  <si>
    <t xml:space="preserve">   sektor publiczny </t>
  </si>
  <si>
    <t xml:space="preserve">      w tym kobiety</t>
  </si>
  <si>
    <t xml:space="preserve">O G Ó Ł E M </t>
  </si>
  <si>
    <t xml:space="preserve">   w przemyśle i budownictwie</t>
  </si>
  <si>
    <t xml:space="preserve">
   ogółem </t>
  </si>
  <si>
    <t xml:space="preserve">   przemysł i budownictwo </t>
  </si>
  <si>
    <t>Placówki wychowania przedszkolnego</t>
  </si>
  <si>
    <t xml:space="preserve">   branżowe I stopnia</t>
  </si>
  <si>
    <t xml:space="preserve">   branżowych I stopnia</t>
  </si>
  <si>
    <t xml:space="preserve">   branżowych I stopnia </t>
  </si>
  <si>
    <t>Szkoły policealne</t>
  </si>
  <si>
    <t xml:space="preserve">   francuski </t>
  </si>
  <si>
    <t xml:space="preserve">   niemiecki </t>
  </si>
  <si>
    <t>Domy i zakłady stacjonarne pomocy społecznej</t>
  </si>
  <si>
    <t xml:space="preserve">  społecznej</t>
  </si>
  <si>
    <t>Biblioteki publiczne i filie</t>
  </si>
  <si>
    <r>
      <t>Muzea i oddziały muzealne</t>
    </r>
    <r>
      <rPr>
        <sz val="10"/>
        <rFont val="Arial"/>
        <family val="2"/>
        <charset val="238"/>
      </rPr>
      <t/>
    </r>
  </si>
  <si>
    <t>Kina stałe</t>
  </si>
  <si>
    <t>Korzystający z noclegów</t>
  </si>
  <si>
    <t xml:space="preserve">Stopień wykorzystania miejsc noclegowych w % </t>
  </si>
  <si>
    <t xml:space="preserve">Przemysł </t>
  </si>
  <si>
    <t>Informacja i komunikacja</t>
  </si>
  <si>
    <t>Działalność finansowa i ubezpieczeniowa</t>
  </si>
  <si>
    <t>Dochody budżetu miasta ogółem tys. zł</t>
  </si>
  <si>
    <t xml:space="preserve">Dochody własne </t>
  </si>
  <si>
    <t>Dotacje ogółem</t>
  </si>
  <si>
    <t>Celowe z budżetu państwa</t>
  </si>
  <si>
    <t>Otrzymane z funduszy celowych</t>
  </si>
  <si>
    <t xml:space="preserve">  samorządu terytorialnego</t>
  </si>
  <si>
    <t>Subwencja ogólna</t>
  </si>
  <si>
    <t>Dochody budżetu miasta na 1 mieszkańca w zł</t>
  </si>
  <si>
    <t>Wydatki budżetu miasta ogółem w tys. zł</t>
  </si>
  <si>
    <t>Wydatki bieżące</t>
  </si>
  <si>
    <t xml:space="preserve">      dotacje</t>
  </si>
  <si>
    <t xml:space="preserve">      świadczenia na rzecz osób fizycznych</t>
  </si>
  <si>
    <t xml:space="preserve">      wydatki bieżące jednostek budżetowych</t>
  </si>
  <si>
    <t xml:space="preserve">            wynagrodzenia</t>
  </si>
  <si>
    <t xml:space="preserve">            składki na obowiązkowe ubezpieczenia</t>
  </si>
  <si>
    <t xml:space="preserve">Wydatki majątkowe </t>
  </si>
  <si>
    <t xml:space="preserve">   w tym inwestycyjne </t>
  </si>
  <si>
    <r>
      <t>Wydatki budżetu miasta na 1 mieszkańca w zł</t>
    </r>
    <r>
      <rPr>
        <sz val="10"/>
        <rFont val="Arial"/>
        <family val="2"/>
        <charset val="238"/>
      </rPr>
      <t/>
    </r>
  </si>
  <si>
    <t>Wynik finansowy w tys. zł</t>
  </si>
  <si>
    <t>Dochody ogółem w tys. zł</t>
  </si>
  <si>
    <t>Rolnictwo i łowiectwo</t>
  </si>
  <si>
    <t>Transport i łączność</t>
  </si>
  <si>
    <t>Turystyka</t>
  </si>
  <si>
    <t>Gospodarka mieszkaniowa</t>
  </si>
  <si>
    <t>Działalność usługowa</t>
  </si>
  <si>
    <t>Administracja publiczna</t>
  </si>
  <si>
    <t xml:space="preserve">  kontroli i ochrony prawa oraz sądownictwa </t>
  </si>
  <si>
    <t xml:space="preserve">  przeciwpożarowa</t>
  </si>
  <si>
    <t xml:space="preserve">  prawnej oraz wydatki związane z ich poborem</t>
  </si>
  <si>
    <t>Różne rozliczenia</t>
  </si>
  <si>
    <t xml:space="preserve">Oświata i wychowanie </t>
  </si>
  <si>
    <t xml:space="preserve">Ochrona zdrowia   </t>
  </si>
  <si>
    <t>Pomoc społeczna</t>
  </si>
  <si>
    <t>Pozostałe zadania w zakresie polityki społecznej</t>
  </si>
  <si>
    <t>Edukacyjna opieka wychowawcza</t>
  </si>
  <si>
    <t>Gospodarka komunalna i ochrona środowiska</t>
  </si>
  <si>
    <t>Kultura i ochrona dziedzictwa narodowego</t>
  </si>
  <si>
    <t>Kultura fizyczna</t>
  </si>
  <si>
    <t>Pozostałe działy</t>
  </si>
  <si>
    <r>
      <t xml:space="preserve">Wydatki ogółem w tys. zł </t>
    </r>
    <r>
      <rPr>
        <sz val="10"/>
        <rFont val="Arial"/>
        <family val="2"/>
        <charset val="238"/>
      </rPr>
      <t/>
    </r>
  </si>
  <si>
    <t xml:space="preserve">Gospodarka mieszkaniowa </t>
  </si>
  <si>
    <t xml:space="preserve">  kontroli i ochrony prawa oraz sądownictwa</t>
  </si>
  <si>
    <t xml:space="preserve">Obsługa długu publicznego   </t>
  </si>
  <si>
    <t>Oświata i wychowanie</t>
  </si>
  <si>
    <t xml:space="preserve">Ochrona zdrowia  </t>
  </si>
  <si>
    <t xml:space="preserve">Pozostałe zadania w zakresie polityki społecznej </t>
  </si>
  <si>
    <t xml:space="preserve">Edukacyjna opieka wychowawcza </t>
  </si>
  <si>
    <t xml:space="preserve">Kultura i ochrona dziedzictwa narodowego </t>
  </si>
  <si>
    <r>
      <t xml:space="preserve">O G Ó Ł E M </t>
    </r>
    <r>
      <rPr>
        <sz val="10"/>
        <color theme="1"/>
        <rFont val="Arial"/>
        <family val="2"/>
        <charset val="238"/>
      </rPr>
      <t/>
    </r>
  </si>
  <si>
    <t xml:space="preserve">   działalność profesjonalna, naukowa i techniczna</t>
  </si>
  <si>
    <t xml:space="preserve">   działalność związana z kulturą, rozrywką i rekreacją</t>
  </si>
  <si>
    <t xml:space="preserve">   zameldowani na pobyt stały </t>
  </si>
  <si>
    <t xml:space="preserve">   zameldowani na pobyt czasowy</t>
  </si>
  <si>
    <t>Osoby zameldowane na pobyt stały spoza terenu</t>
  </si>
  <si>
    <t>Osoby wymeldowane z pobytu stałego</t>
  </si>
  <si>
    <t>Przemeldowania w miejscu</t>
  </si>
  <si>
    <t>Liczba wydanych nowych dowodów osobistych</t>
  </si>
  <si>
    <t xml:space="preserve">   urodzenia</t>
  </si>
  <si>
    <t xml:space="preserve">   zawarcia małżeństwa</t>
  </si>
  <si>
    <t xml:space="preserve">      cywilne</t>
  </si>
  <si>
    <t xml:space="preserve">      wyznaniowe</t>
  </si>
  <si>
    <t xml:space="preserve">   zgonu</t>
  </si>
  <si>
    <t xml:space="preserve">   zapewnień o braku przeszkód do zawarcia małżeństwa</t>
  </si>
  <si>
    <t xml:space="preserve">   oświadczeń o wstąpieniu w związek małżeński</t>
  </si>
  <si>
    <t xml:space="preserve">   oświadczeń o uznaniu dziecka i nadaniu nazwiska </t>
  </si>
  <si>
    <t xml:space="preserve">   zaświadczeń do ślubów „konkordatowych”</t>
  </si>
  <si>
    <t>Ilość interwencji publicznych</t>
  </si>
  <si>
    <t>Zabezpieczane imprezy masowe</t>
  </si>
  <si>
    <t xml:space="preserve">Ujawnione awarie </t>
  </si>
  <si>
    <t>Nałożone blokady na koła w związku ze złym parkowaniem</t>
  </si>
  <si>
    <t>Kierowcy ukarani punktami karnymi</t>
  </si>
  <si>
    <t xml:space="preserve">Udzielone pouczenia </t>
  </si>
  <si>
    <t>Mandaty karne</t>
  </si>
  <si>
    <t>Kwota mandatów ogółem w zł</t>
  </si>
  <si>
    <t>Średnia kwota mandatu w zł</t>
  </si>
  <si>
    <t>Ilość wyłapanych i przekazanych do schroniska psów</t>
  </si>
  <si>
    <t>Rodzina</t>
  </si>
  <si>
    <t>Leśnictwo</t>
  </si>
  <si>
    <t>Migracje czasowe</t>
  </si>
  <si>
    <t xml:space="preserve">Emeryci i renciści ogółem </t>
  </si>
  <si>
    <t xml:space="preserve">   pyłowych </t>
  </si>
  <si>
    <t>Secured mass events</t>
  </si>
  <si>
    <t>Failures revealed</t>
  </si>
  <si>
    <t>Marriages</t>
  </si>
  <si>
    <t>Divorces</t>
  </si>
  <si>
    <t>Separations adjudicated</t>
  </si>
  <si>
    <t>Live births</t>
  </si>
  <si>
    <t>Deaths</t>
  </si>
  <si>
    <t>Natural increase per 1000 population</t>
  </si>
  <si>
    <t>Net migration for permanent residence per 1000 population</t>
  </si>
  <si>
    <t xml:space="preserve">   of which females</t>
  </si>
  <si>
    <t xml:space="preserve">      of which females</t>
  </si>
  <si>
    <t xml:space="preserve">   of which employed persons:</t>
  </si>
  <si>
    <t>Residents of stationary social walfare homes and facilities</t>
  </si>
  <si>
    <t>Museum and branches visitors</t>
  </si>
  <si>
    <t>Tourists accommodated</t>
  </si>
  <si>
    <t>Tourists accommodated in persons</t>
  </si>
  <si>
    <t xml:space="preserve">Nights spent </t>
  </si>
  <si>
    <t>Dwellings completed</t>
  </si>
  <si>
    <t>Dwellings, in which construction has begun</t>
  </si>
  <si>
    <t xml:space="preserve">Industrial and municipal wastewater requiring treatment </t>
  </si>
  <si>
    <t xml:space="preserve">
  discharged into waters or into the ground (during the year)</t>
  </si>
  <si>
    <t>T O T A L</t>
  </si>
  <si>
    <t>Females per 100 males</t>
  </si>
  <si>
    <t xml:space="preserve">Population of age: </t>
  </si>
  <si>
    <t>By age groups:</t>
  </si>
  <si>
    <t xml:space="preserve">   per 1000 population</t>
  </si>
  <si>
    <t>Total deaths</t>
  </si>
  <si>
    <t>of which infants</t>
  </si>
  <si>
    <t>Natural increase</t>
  </si>
  <si>
    <t xml:space="preserve">Internal and international migration of population for </t>
  </si>
  <si>
    <t>Total registrations</t>
  </si>
  <si>
    <t>Total deregistrations</t>
  </si>
  <si>
    <t xml:space="preserve">   to abroad</t>
  </si>
  <si>
    <t>Temporary migration</t>
  </si>
  <si>
    <t>Total persons registered for temporary stay</t>
  </si>
  <si>
    <t>Net population temporarily present (or absent)</t>
  </si>
  <si>
    <t>of which employed persons:</t>
  </si>
  <si>
    <t>PAID EMPLOYMENT</t>
  </si>
  <si>
    <t>Average paid employment</t>
  </si>
  <si>
    <t>Of which:</t>
  </si>
  <si>
    <t xml:space="preserve">   industry and construction </t>
  </si>
  <si>
    <t>Total persons injured</t>
  </si>
  <si>
    <t>Total registered unemployed persons</t>
  </si>
  <si>
    <t>Of total number:</t>
  </si>
  <si>
    <t>By age:</t>
  </si>
  <si>
    <t>By educational level:</t>
  </si>
  <si>
    <t>Registered unemployment rate in %</t>
  </si>
  <si>
    <t>Job offers</t>
  </si>
  <si>
    <t>Pre-primary education establishments</t>
  </si>
  <si>
    <t>Sections</t>
  </si>
  <si>
    <t>Children</t>
  </si>
  <si>
    <t xml:space="preserve">Schools for children and youth (including special </t>
  </si>
  <si>
    <t xml:space="preserve">  schools)</t>
  </si>
  <si>
    <t xml:space="preserve">Sections in schools </t>
  </si>
  <si>
    <t>Pupils and students of schools</t>
  </si>
  <si>
    <t>Post-secondary schools</t>
  </si>
  <si>
    <t>Higher education institutions</t>
  </si>
  <si>
    <t>Schools for adults</t>
  </si>
  <si>
    <t>Sections in schools</t>
  </si>
  <si>
    <t xml:space="preserve">Pupils and students studying a foreign language </t>
  </si>
  <si>
    <t>Generally available pharmacies</t>
  </si>
  <si>
    <t>Public libraries and branches</t>
  </si>
  <si>
    <t>Public library collections</t>
  </si>
  <si>
    <t>Loans (during the year)</t>
  </si>
  <si>
    <t>Seats</t>
  </si>
  <si>
    <t>Museums and branches</t>
  </si>
  <si>
    <t xml:space="preserve">   of which hotels</t>
  </si>
  <si>
    <t>Network in km</t>
  </si>
  <si>
    <t xml:space="preserve">   permanent small-retail sales outlets</t>
  </si>
  <si>
    <t>Total dwellings</t>
  </si>
  <si>
    <t>Average:</t>
  </si>
  <si>
    <t xml:space="preserve">   number of persons per room</t>
  </si>
  <si>
    <t>DWELLINGS COMPLETED</t>
  </si>
  <si>
    <t>Dwellings</t>
  </si>
  <si>
    <t>Rooms</t>
  </si>
  <si>
    <t>Dwellings in which construction has begun</t>
  </si>
  <si>
    <t>Municipal wastewater treatment plants:</t>
  </si>
  <si>
    <t>Industrial wastewater treatment plants:</t>
  </si>
  <si>
    <t xml:space="preserve">   of which on:</t>
  </si>
  <si>
    <t>Industry</t>
  </si>
  <si>
    <t>Construction</t>
  </si>
  <si>
    <t>Transportation and storage</t>
  </si>
  <si>
    <t>Own revenue</t>
  </si>
  <si>
    <t xml:space="preserve">Total grants </t>
  </si>
  <si>
    <t>Targeted grants from the state budget</t>
  </si>
  <si>
    <t>Received from appropriated funds</t>
  </si>
  <si>
    <t>General subvention</t>
  </si>
  <si>
    <t>Current expenditure</t>
  </si>
  <si>
    <t xml:space="preserve">      benefits for natural persons</t>
  </si>
  <si>
    <t>Property expenditure</t>
  </si>
  <si>
    <t>Agriculture and hunting</t>
  </si>
  <si>
    <t>Transport and communication</t>
  </si>
  <si>
    <t>Tourism</t>
  </si>
  <si>
    <t>Dwelling economy</t>
  </si>
  <si>
    <t>Service activity</t>
  </si>
  <si>
    <t>Public administration</t>
  </si>
  <si>
    <t xml:space="preserve">  protection of law and the judicary</t>
  </si>
  <si>
    <t>Various settlements</t>
  </si>
  <si>
    <t>Education</t>
  </si>
  <si>
    <t>Health care</t>
  </si>
  <si>
    <t>Social assistance</t>
  </si>
  <si>
    <t>Other tasks in sphere of social policy</t>
  </si>
  <si>
    <t>Educational care</t>
  </si>
  <si>
    <t>Municipal economy and environmental protection</t>
  </si>
  <si>
    <t>Culture and national heritage</t>
  </si>
  <si>
    <t>Physical education</t>
  </si>
  <si>
    <t>Public safety and fire care</t>
  </si>
  <si>
    <t xml:space="preserve">   of which:</t>
  </si>
  <si>
    <t xml:space="preserve">     natural persons conducting economic activity</t>
  </si>
  <si>
    <t xml:space="preserve">   construction</t>
  </si>
  <si>
    <t>Councillors by age:</t>
  </si>
  <si>
    <t>Councillors by educational level:</t>
  </si>
  <si>
    <t>Of which by selected NACE sections:</t>
  </si>
  <si>
    <t>Total rooms</t>
  </si>
  <si>
    <t>Check-in in place</t>
  </si>
  <si>
    <t xml:space="preserve">Financial and insurance activities  </t>
  </si>
  <si>
    <t>Information and communication</t>
  </si>
  <si>
    <t>Forestry</t>
  </si>
  <si>
    <t xml:space="preserve">   persons registered for temporary stay</t>
  </si>
  <si>
    <t>Persons who have been removed from permanent residence</t>
  </si>
  <si>
    <t>Number of accepted:</t>
  </si>
  <si>
    <t>Number of issued:</t>
  </si>
  <si>
    <t>Number of public interventions</t>
  </si>
  <si>
    <t>Interlocks imposed on wheels due to bad parking</t>
  </si>
  <si>
    <t>Drivers punished with penalty points</t>
  </si>
  <si>
    <t>Provided instructions</t>
  </si>
  <si>
    <t>Penalty mandates</t>
  </si>
  <si>
    <t>Transition correction (people nowhere check in and waiting</t>
  </si>
  <si>
    <t>Total retirees and pensioners</t>
  </si>
  <si>
    <t xml:space="preserve">   from urban areas</t>
  </si>
  <si>
    <t xml:space="preserve">   from abroad</t>
  </si>
  <si>
    <t xml:space="preserve">  ogółem </t>
  </si>
  <si>
    <t xml:space="preserve">Czasowo nieobecni w miejscu stałego zameldowania </t>
  </si>
  <si>
    <t xml:space="preserve">  permanent  residence</t>
  </si>
  <si>
    <t xml:space="preserve">Total persons temporarily absent from place of </t>
  </si>
  <si>
    <t xml:space="preserve">   35–44  </t>
  </si>
  <si>
    <t xml:space="preserve">   45–54  </t>
  </si>
  <si>
    <t xml:space="preserve">   1–3 </t>
  </si>
  <si>
    <t xml:space="preserve">   6–12 </t>
  </si>
  <si>
    <t xml:space="preserve">   12–24 </t>
  </si>
  <si>
    <t xml:space="preserve">   3–6 </t>
  </si>
  <si>
    <t xml:space="preserve">Szkoły dla dzieci i młodzieży (łącznie ze szkołami </t>
  </si>
  <si>
    <t xml:space="preserve">  specjalnymi)</t>
  </si>
  <si>
    <t xml:space="preserve">Dwellings, for which permits have been granted or which </t>
  </si>
  <si>
    <t>Temporary exhibitions:</t>
  </si>
  <si>
    <t>Emission of industrial air pollutants from plants of significant</t>
  </si>
  <si>
    <t xml:space="preserve">  nuisance to air quality (during the year) in tonnes: </t>
  </si>
  <si>
    <t xml:space="preserve">Waste (excluding municipal waste) generated </t>
  </si>
  <si>
    <t xml:space="preserve">Powierzchnia o szczególnych walorach przyrodniczych     </t>
  </si>
  <si>
    <t>Family</t>
  </si>
  <si>
    <t xml:space="preserve">Bezpieczeństwo publiczne i ochrona </t>
  </si>
  <si>
    <t xml:space="preserve">   40–49  </t>
  </si>
  <si>
    <t xml:space="preserve">   30–39  </t>
  </si>
  <si>
    <t xml:space="preserve">   technicy i inny średni personel  </t>
  </si>
  <si>
    <t xml:space="preserve">   persons registered for permanent residence</t>
  </si>
  <si>
    <t xml:space="preserve">   29 lat i mniej </t>
  </si>
  <si>
    <t>Students of schools</t>
  </si>
  <si>
    <t>Occupancy rate of bed places in %</t>
  </si>
  <si>
    <t>Other divisions</t>
  </si>
  <si>
    <t>Public debt servicing</t>
  </si>
  <si>
    <t>The number of new identity cards issued</t>
  </si>
  <si>
    <t xml:space="preserve">   assurances about no obstacles to marriage</t>
  </si>
  <si>
    <t>Number of dogs caugth and transferred to the shelter</t>
  </si>
  <si>
    <t>Dwellings, for which permits have been granted or which</t>
  </si>
  <si>
    <t xml:space="preserve">  on the basis of agreements between local </t>
  </si>
  <si>
    <t xml:space="preserve">  government units</t>
  </si>
  <si>
    <t xml:space="preserve">Offices of supreme state authorities, control and   </t>
  </si>
  <si>
    <t xml:space="preserve">Migracje wewnętrzne i zagraniczne ludności </t>
  </si>
  <si>
    <t>Uczący się języka obcego jako przedmiotu</t>
  </si>
  <si>
    <t xml:space="preserve">  hotelowe)</t>
  </si>
  <si>
    <t xml:space="preserve">  (hotele, motele, pensjonaty i inne obiekty</t>
  </si>
  <si>
    <t xml:space="preserve">Wynajęte pokoje w obiektach hotelowych </t>
  </si>
  <si>
    <t xml:space="preserve">Rented rooms in hotel facilities (hotels, motels, </t>
  </si>
  <si>
    <t xml:space="preserve">   of which funds for additional financing of own</t>
  </si>
  <si>
    <t xml:space="preserve">Income taxes from legal persons, natural persons </t>
  </si>
  <si>
    <t xml:space="preserve">      civil</t>
  </si>
  <si>
    <t xml:space="preserve">w gospodarstwach indywidualnych w rolnictwie. d Bez osób poszkodowanych w wypadkach śmiertelnych oraz bez liczby dni niezdolności do pracy </t>
  </si>
  <si>
    <t xml:space="preserve">  obowiązkowego w % ogółu uczniów w szkołach</t>
  </si>
  <si>
    <t xml:space="preserve">  dla czystości powietrza w % zanieczyszczeń </t>
  </si>
  <si>
    <t>Redukcja przemysłowych zanieczyszczeń</t>
  </si>
  <si>
    <t xml:space="preserve">  significant nuisance to air quality in % of pollutants</t>
  </si>
  <si>
    <t>Reduction of industrial air pollutants from plants of</t>
  </si>
  <si>
    <t xml:space="preserve">  w % wymagających oczyszczania</t>
  </si>
  <si>
    <t>Ścieki przemysłowe i komunalne oczyszczane</t>
  </si>
  <si>
    <t xml:space="preserve">Industrial and municipal wastewater treated </t>
  </si>
  <si>
    <t xml:space="preserve">Odpady (z wyłączeniem odpadów komunalnych) </t>
  </si>
  <si>
    <t>Mixed municipal waste collected (during the year)</t>
  </si>
  <si>
    <t>Odpady komunalne zmieszane zebrane</t>
  </si>
  <si>
    <t>Powierzchnia o szczególnych walorach</t>
  </si>
  <si>
    <t xml:space="preserve">Area of special nature value under legal protection </t>
  </si>
  <si>
    <t xml:space="preserve">  ochronie środowiska w tys. zł </t>
  </si>
  <si>
    <t xml:space="preserve">Nakłady inwestycyjne na środki trwałe służące </t>
  </si>
  <si>
    <t xml:space="preserve">Investment outlays on fixed assets for </t>
  </si>
  <si>
    <t xml:space="preserve">Investment outlays on fixed assets for water </t>
  </si>
  <si>
    <t xml:space="preserve">  z zakładów szczególnie uciążliwych dla czystości</t>
  </si>
  <si>
    <t xml:space="preserve">  in tonnes:</t>
  </si>
  <si>
    <t xml:space="preserve">Emission of industrial air pollutants from plants of </t>
  </si>
  <si>
    <t xml:space="preserve">  w ciągu roku w tys. ton</t>
  </si>
  <si>
    <t xml:space="preserve">   in volumes per 1000 population</t>
  </si>
  <si>
    <t xml:space="preserve">  significant nuisance to air quality (during the year)</t>
  </si>
  <si>
    <t xml:space="preserve">  in % of requiring treatment</t>
  </si>
  <si>
    <t xml:space="preserve">               Stan na początku roku szkolnego</t>
  </si>
  <si>
    <t xml:space="preserve">               As of beginning of the school year </t>
  </si>
  <si>
    <t xml:space="preserve">               WAGES AND SALARIES AND SOCIAL BENEFITS   </t>
  </si>
  <si>
    <t xml:space="preserve">               LABOUR MARKET</t>
  </si>
  <si>
    <t xml:space="preserve">               CULTURE </t>
  </si>
  <si>
    <t xml:space="preserve">                 HOUSING ECONOMY </t>
  </si>
  <si>
    <t xml:space="preserve">                 ENVIRONMENTAL PROTECTION</t>
  </si>
  <si>
    <t xml:space="preserve">                 REVENUE AND EXPENDITURE OF THE CITY BUDGET</t>
  </si>
  <si>
    <t>TABL. 1</t>
  </si>
  <si>
    <t>TABL. 2</t>
  </si>
  <si>
    <t xml:space="preserve">TABL. 3 </t>
  </si>
  <si>
    <t>TABL. 4</t>
  </si>
  <si>
    <t>TABL. 5</t>
  </si>
  <si>
    <t>TABL. 10</t>
  </si>
  <si>
    <t>TABL. 6</t>
  </si>
  <si>
    <t>TABL. 7</t>
  </si>
  <si>
    <t>TABL. 8</t>
  </si>
  <si>
    <t>TABL. 9</t>
  </si>
  <si>
    <t>TABL. 11</t>
  </si>
  <si>
    <t>TABL. 12</t>
  </si>
  <si>
    <t>TABL. 13</t>
  </si>
  <si>
    <t>TABL. 14</t>
  </si>
  <si>
    <t>TABL. 15</t>
  </si>
  <si>
    <t>TABL. 16</t>
  </si>
  <si>
    <t>TABL. 17</t>
  </si>
  <si>
    <t xml:space="preserve">
</t>
  </si>
  <si>
    <t>STAN LUDNOŚCI</t>
  </si>
  <si>
    <t>SIZE OF POPULATION</t>
  </si>
  <si>
    <t>RUCH NATURALNY I MIGRACJE</t>
  </si>
  <si>
    <t>RYNEK PRACY</t>
  </si>
  <si>
    <t xml:space="preserve">LABOUR MARKET  </t>
  </si>
  <si>
    <t>WYNAGRODZENIA I ŚWIADECZENIA SPOŁECZNE</t>
  </si>
  <si>
    <t>WAGES AND SALARIES AND SOCIAL BENEFITS</t>
  </si>
  <si>
    <t>EDUKACJA I WYCHOWANIE</t>
  </si>
  <si>
    <t>EDUCATION</t>
  </si>
  <si>
    <t>KULTURA</t>
  </si>
  <si>
    <t xml:space="preserve">CULTURE </t>
  </si>
  <si>
    <t>TURYSTYKA</t>
  </si>
  <si>
    <t>TOURISM</t>
  </si>
  <si>
    <t>GOSPODARKA MIESZKANIOWA</t>
  </si>
  <si>
    <t>HOUSING ECONOMY</t>
  </si>
  <si>
    <t>OCHRONA ŚRODOWISKA</t>
  </si>
  <si>
    <t>ENVIRONMENTAL PROTECTION</t>
  </si>
  <si>
    <t>INWESTYCJE</t>
  </si>
  <si>
    <t>INVESTMENTS</t>
  </si>
  <si>
    <t>DOCHODY I WYDATKI BUDŻETU MIASTA</t>
  </si>
  <si>
    <t>REVENUE AND EXPENDITURE OF THE CITY BUDGET</t>
  </si>
  <si>
    <t>PODMIOTY GOSPODARKI NARODOWEJ</t>
  </si>
  <si>
    <t>ENTITIES OF THE NATIONAL ECONOMY</t>
  </si>
  <si>
    <t>Powrót do spisu tablic</t>
  </si>
  <si>
    <t>Return to list of tables</t>
  </si>
  <si>
    <t xml:space="preserve">   French</t>
  </si>
  <si>
    <t xml:space="preserve">  dla dzieci i młodzieży:</t>
  </si>
  <si>
    <t xml:space="preserve">  students of schools for children and youth:</t>
  </si>
  <si>
    <t xml:space="preserve">  powietrza z zakładów szczególnie uciążliwych</t>
  </si>
  <si>
    <t xml:space="preserve">  oczyszczania odprowadzone do wód lub do ziemi</t>
  </si>
  <si>
    <t xml:space="preserve">  produced:</t>
  </si>
  <si>
    <t xml:space="preserve">  treatment discharged into waters or into the </t>
  </si>
  <si>
    <t xml:space="preserve">  wytworzone (w ciągu roku) w tys. ton </t>
  </si>
  <si>
    <t xml:space="preserve">  gospodarce wodnej w tys. zł</t>
  </si>
  <si>
    <t xml:space="preserve">  ogółem w mln zł </t>
  </si>
  <si>
    <t xml:space="preserve">      zadań pozyskane z innych źródeł</t>
  </si>
  <si>
    <t xml:space="preserve">     tasks from other sources </t>
  </si>
  <si>
    <t xml:space="preserve">              społeczne i Fundusz Pracy </t>
  </si>
  <si>
    <t xml:space="preserve">              and the Labour Fund</t>
  </si>
  <si>
    <t xml:space="preserve">  personality and expenses associated with their </t>
  </si>
  <si>
    <t xml:space="preserve">  and other organisational units without legal </t>
  </si>
  <si>
    <t xml:space="preserve">  intake</t>
  </si>
  <si>
    <t xml:space="preserve">  wytworzonych: </t>
  </si>
  <si>
    <t xml:space="preserve">  przyrodniczych prawnie chroniona</t>
  </si>
  <si>
    <t xml:space="preserve">      gospodarkę odpadami, ochronę i przywrócenie</t>
  </si>
  <si>
    <t xml:space="preserve">        wartości użytkowej gleb oraz wód podziemnych</t>
  </si>
  <si>
    <t xml:space="preserve">        i powierzchniowych</t>
  </si>
  <si>
    <t xml:space="preserve">      waste management, protection and restoration </t>
  </si>
  <si>
    <t xml:space="preserve">        of usable soils and underground and surface </t>
  </si>
  <si>
    <t xml:space="preserve">        waters</t>
  </si>
  <si>
    <t>Councillors by occupational groups:</t>
  </si>
  <si>
    <t>Foreigners registered for temporary stay (as of the end of the year)</t>
  </si>
  <si>
    <t xml:space="preserve">   0–2 lata  </t>
  </si>
  <si>
    <t xml:space="preserve">   7–12 </t>
  </si>
  <si>
    <t xml:space="preserve">  13–15  </t>
  </si>
  <si>
    <t xml:space="preserve">  16–18  </t>
  </si>
  <si>
    <t xml:space="preserve">  19–24  </t>
  </si>
  <si>
    <t xml:space="preserve">  25–29  </t>
  </si>
  <si>
    <t xml:space="preserve">  30–39  </t>
  </si>
  <si>
    <t xml:space="preserve">  40–49  </t>
  </si>
  <si>
    <t xml:space="preserve">  50–59  </t>
  </si>
  <si>
    <t xml:space="preserve">  60–69  </t>
  </si>
  <si>
    <t xml:space="preserve">  70–79  </t>
  </si>
  <si>
    <t xml:space="preserve">  80–89  </t>
  </si>
  <si>
    <t xml:space="preserve">   pozostała działalność usługowa; gospodarstwa domowe  </t>
  </si>
  <si>
    <t xml:space="preserve">     zatrudniające pracowników oraz wytwarzające produkty</t>
  </si>
  <si>
    <t xml:space="preserve">   other service activities; activities of households as  </t>
  </si>
  <si>
    <t xml:space="preserve">Ogółem  </t>
  </si>
  <si>
    <t xml:space="preserve">   gazowej</t>
  </si>
  <si>
    <t>Wypadki</t>
  </si>
  <si>
    <t>Na 10 tys. pojazdów</t>
  </si>
  <si>
    <t>Ofiary wypadków</t>
  </si>
  <si>
    <t>Śmiertelne</t>
  </si>
  <si>
    <t xml:space="preserve">   na 10 tys. ludności</t>
  </si>
  <si>
    <t>Ranni</t>
  </si>
  <si>
    <t xml:space="preserve">   gazowe</t>
  </si>
  <si>
    <t xml:space="preserve">Woda dostarczona siecią wodociągową rozdzielczą </t>
  </si>
  <si>
    <t>Gaz dostarczony siecią gazową gospodarstwom</t>
  </si>
  <si>
    <t>Parki spacerowo-wypoczynkowe</t>
  </si>
  <si>
    <t xml:space="preserve">   powierzchnia w ha</t>
  </si>
  <si>
    <t>Zieleńce</t>
  </si>
  <si>
    <t>Tereny zieleni osiedlowej ogółem w ha</t>
  </si>
  <si>
    <t xml:space="preserve">   w % powierzchni ogółem</t>
  </si>
  <si>
    <t xml:space="preserve">   drzewa</t>
  </si>
  <si>
    <t xml:space="preserve">   krzewy</t>
  </si>
  <si>
    <t>Lasy gminne (mienie komunalne) w ha</t>
  </si>
  <si>
    <t xml:space="preserve">Pożary  </t>
  </si>
  <si>
    <t xml:space="preserve">Alarmy fałszywe  </t>
  </si>
  <si>
    <t>INFRASTRUKTURA KOMUNALNA</t>
  </si>
  <si>
    <t>MUNICIPAL INFRASTRUCTURE</t>
  </si>
  <si>
    <t>ZIELEŃ MIEJSKA</t>
  </si>
  <si>
    <t>URBAN GREEN AREAS</t>
  </si>
  <si>
    <t>TRANSPORT</t>
  </si>
  <si>
    <t>HANDEL</t>
  </si>
  <si>
    <t>TRADE</t>
  </si>
  <si>
    <t>TABL. 18</t>
  </si>
  <si>
    <t>TABL. 19</t>
  </si>
  <si>
    <t>TABL. 20</t>
  </si>
  <si>
    <t>TABL. 21</t>
  </si>
  <si>
    <t>BEZPIECZEŃSTWO PUBLICZNE</t>
  </si>
  <si>
    <t>PUBLIC SAFETY</t>
  </si>
  <si>
    <t>Nasadzenia w szt.</t>
  </si>
  <si>
    <t>Ubytki w szt.</t>
  </si>
  <si>
    <t>Roczne wpływy z opłaty targowej w tys. zł</t>
  </si>
  <si>
    <t xml:space="preserve">Samochody osobowe  </t>
  </si>
  <si>
    <t xml:space="preserve">Samochody specjalne  </t>
  </si>
  <si>
    <t xml:space="preserve">Autobusy  </t>
  </si>
  <si>
    <t xml:space="preserve">Motocykle  </t>
  </si>
  <si>
    <t xml:space="preserve">Ciągniki rolnicze  </t>
  </si>
  <si>
    <t>WSKAŹNIKI WYKRYWALNOŚCI SPRAWCÓW</t>
  </si>
  <si>
    <t xml:space="preserve">   mały</t>
  </si>
  <si>
    <t xml:space="preserve">   średni</t>
  </si>
  <si>
    <t xml:space="preserve">   małe</t>
  </si>
  <si>
    <t xml:space="preserve">   lokalne</t>
  </si>
  <si>
    <t xml:space="preserve">   średnie</t>
  </si>
  <si>
    <t xml:space="preserve">   złośliwy</t>
  </si>
  <si>
    <t xml:space="preserve">   w dobrej wierze</t>
  </si>
  <si>
    <t xml:space="preserve">   z instalacji wykrywania</t>
  </si>
  <si>
    <t xml:space="preserve">  of total in %:</t>
  </si>
  <si>
    <t xml:space="preserve">   out of work for longer than 1 year</t>
  </si>
  <si>
    <t xml:space="preserve">   at the age of 24 and less</t>
  </si>
  <si>
    <t xml:space="preserve">   primary </t>
  </si>
  <si>
    <t xml:space="preserve">   investment</t>
  </si>
  <si>
    <t xml:space="preserve">   fires</t>
  </si>
  <si>
    <t xml:space="preserve">   false alarms</t>
  </si>
  <si>
    <t xml:space="preserve">   from rural areas</t>
  </si>
  <si>
    <t xml:space="preserve">   to ubran areas</t>
  </si>
  <si>
    <t xml:space="preserve">   to rural areas</t>
  </si>
  <si>
    <t xml:space="preserve">      of which women</t>
  </si>
  <si>
    <t xml:space="preserve">   in industry and construction </t>
  </si>
  <si>
    <t xml:space="preserve">   of which women</t>
  </si>
  <si>
    <t>Total number of days of inability to work</t>
  </si>
  <si>
    <t xml:space="preserve">   men</t>
  </si>
  <si>
    <t xml:space="preserve">   women</t>
  </si>
  <si>
    <t xml:space="preserve">   vocational secondary (including post-secondary)</t>
  </si>
  <si>
    <t xml:space="preserve">   special job-training</t>
  </si>
  <si>
    <t xml:space="preserve">   English</t>
  </si>
  <si>
    <t xml:space="preserve">   German</t>
  </si>
  <si>
    <t xml:space="preserve">   Russian</t>
  </si>
  <si>
    <t xml:space="preserve">   Latin</t>
  </si>
  <si>
    <t xml:space="preserve">   Spanish</t>
  </si>
  <si>
    <t xml:space="preserve">   Italian</t>
  </si>
  <si>
    <t xml:space="preserve">   of which from households</t>
  </si>
  <si>
    <t xml:space="preserve">      of which in sections:</t>
  </si>
  <si>
    <t xml:space="preserve">   marriages concluded</t>
  </si>
  <si>
    <t xml:space="preserve">      religious</t>
  </si>
  <si>
    <t xml:space="preserve">   declarations about getting married</t>
  </si>
  <si>
    <t xml:space="preserve">   declarations about recognition of a child and giving a name</t>
  </si>
  <si>
    <t xml:space="preserve">   certificates for "concordat” weddings</t>
  </si>
  <si>
    <t xml:space="preserve">     cooperatives</t>
  </si>
  <si>
    <t>BEZROBOTNI ZAREJESTROWANI W POWIATOWYM URZĘDZIE PRACY W TARNOWIE</t>
  </si>
  <si>
    <t>REGISTERED UNEMPLOYED PERSONS IN THE POWIAT LABOUR OFFICE IN TARNÓW</t>
  </si>
  <si>
    <t>.</t>
  </si>
  <si>
    <t xml:space="preserve">   males</t>
  </si>
  <si>
    <t xml:space="preserve">   females</t>
  </si>
  <si>
    <t xml:space="preserve">   in volumes</t>
  </si>
  <si>
    <t xml:space="preserve">      w tym z miasta Tarnowa</t>
  </si>
  <si>
    <t xml:space="preserve">      of which from Tarnów</t>
  </si>
  <si>
    <r>
      <t xml:space="preserve">                  rosnąco
            </t>
    </r>
    <r>
      <rPr>
        <sz val="9"/>
        <color theme="1" tint="0.34998626667073579"/>
        <rFont val="Arial"/>
        <family val="2"/>
        <charset val="238"/>
      </rPr>
      <t xml:space="preserve">      ascending    </t>
    </r>
  </si>
  <si>
    <r>
      <t xml:space="preserve">          malejąco
     </t>
    </r>
    <r>
      <rPr>
        <sz val="9"/>
        <color theme="1" tint="0.34998626667073579"/>
        <rFont val="Arial"/>
        <family val="2"/>
        <charset val="238"/>
      </rPr>
      <t xml:space="preserve">     descending</t>
    </r>
  </si>
  <si>
    <t>–</t>
  </si>
  <si>
    <t>Average amount of the penalty mandate in PLN</t>
  </si>
  <si>
    <t>Total number of penalty mandates in PLN</t>
  </si>
  <si>
    <t xml:space="preserve">   from detection installations</t>
  </si>
  <si>
    <t xml:space="preserve">   in good faith</t>
  </si>
  <si>
    <t xml:space="preserve">   malicious</t>
  </si>
  <si>
    <t>False alarms</t>
  </si>
  <si>
    <t xml:space="preserve">   average</t>
  </si>
  <si>
    <t xml:space="preserve">   local</t>
  </si>
  <si>
    <t xml:space="preserve">   small</t>
  </si>
  <si>
    <t xml:space="preserve">   medium</t>
  </si>
  <si>
    <t>Fires</t>
  </si>
  <si>
    <t>TOTAL NUMBER OF EVENTS</t>
  </si>
  <si>
    <t xml:space="preserve">LICZBA ZDARZEŃ OGÓŁEM  </t>
  </si>
  <si>
    <t xml:space="preserve">     w komunikacji </t>
  </si>
  <si>
    <t xml:space="preserve">TOTAL RATES OF DETECTABILITY OF DELINQUENTS </t>
  </si>
  <si>
    <t xml:space="preserve">  – w końcu roku) </t>
  </si>
  <si>
    <t xml:space="preserve">  for check in at another destination – at the end of the year)</t>
  </si>
  <si>
    <t>URZĄD MIASTA TARNOWA</t>
  </si>
  <si>
    <r>
      <rPr>
        <sz val="10"/>
        <color theme="1"/>
        <rFont val="Arial"/>
        <family val="2"/>
        <charset val="238"/>
      </rPr>
      <t>TABL. 2.</t>
    </r>
    <r>
      <rPr>
        <b/>
        <sz val="10"/>
        <color theme="1"/>
        <rFont val="Arial"/>
        <family val="2"/>
        <charset val="238"/>
      </rPr>
      <t xml:space="preserve">  STAN LUDNOŚCI</t>
    </r>
    <r>
      <rPr>
        <b/>
        <vertAlign val="superscript"/>
        <sz val="10"/>
        <color theme="1"/>
        <rFont val="Arial"/>
        <family val="2"/>
        <charset val="238"/>
      </rPr>
      <t>a</t>
    </r>
  </si>
  <si>
    <r>
      <rPr>
        <sz val="10"/>
        <color theme="1"/>
        <rFont val="Arial"/>
        <family val="2"/>
        <charset val="238"/>
      </rPr>
      <t xml:space="preserve">TABL. 3. </t>
    </r>
    <r>
      <rPr>
        <b/>
        <sz val="10"/>
        <color theme="1"/>
        <rFont val="Arial"/>
        <family val="2"/>
        <charset val="238"/>
      </rPr>
      <t xml:space="preserve"> RUCH NATURALNY I MIGRACJE</t>
    </r>
  </si>
  <si>
    <r>
      <rPr>
        <sz val="10"/>
        <color theme="1"/>
        <rFont val="Arial"/>
        <family val="2"/>
        <charset val="238"/>
      </rPr>
      <t>TABL. 4</t>
    </r>
    <r>
      <rPr>
        <b/>
        <sz val="10"/>
        <color theme="1"/>
        <rFont val="Arial"/>
        <family val="2"/>
        <charset val="238"/>
      </rPr>
      <t>.  RYNEK PRACY</t>
    </r>
  </si>
  <si>
    <r>
      <rPr>
        <sz val="10"/>
        <color theme="1"/>
        <rFont val="Arial"/>
        <family val="2"/>
        <charset val="238"/>
      </rPr>
      <t xml:space="preserve">TABL. 5. </t>
    </r>
    <r>
      <rPr>
        <b/>
        <sz val="10"/>
        <color theme="1"/>
        <rFont val="Arial"/>
        <family val="2"/>
        <charset val="238"/>
      </rPr>
      <t xml:space="preserve"> WYNAGRODZENIA I ŚWIADCZENIA SPOŁECZNE </t>
    </r>
  </si>
  <si>
    <r>
      <rPr>
        <sz val="10"/>
        <color theme="1"/>
        <rFont val="Arial"/>
        <family val="2"/>
        <charset val="238"/>
      </rPr>
      <t xml:space="preserve">TABL. 8. </t>
    </r>
    <r>
      <rPr>
        <b/>
        <sz val="10"/>
        <color theme="1"/>
        <rFont val="Arial"/>
        <family val="2"/>
        <charset val="238"/>
      </rPr>
      <t xml:space="preserve"> KULTURA</t>
    </r>
  </si>
  <si>
    <r>
      <rPr>
        <sz val="10"/>
        <rFont val="Arial"/>
        <family val="2"/>
        <charset val="238"/>
      </rPr>
      <t xml:space="preserve">TABL. 10. </t>
    </r>
    <r>
      <rPr>
        <b/>
        <sz val="10"/>
        <rFont val="Arial"/>
        <family val="2"/>
        <charset val="238"/>
      </rPr>
      <t xml:space="preserve"> INFRASTRUKTURA KOMUNALNA</t>
    </r>
  </si>
  <si>
    <r>
      <rPr>
        <sz val="10"/>
        <color theme="1"/>
        <rFont val="Arial"/>
        <family val="2"/>
        <charset val="238"/>
      </rPr>
      <t>TABL. 11.</t>
    </r>
    <r>
      <rPr>
        <b/>
        <sz val="10"/>
        <color theme="1"/>
        <rFont val="Arial"/>
        <family val="2"/>
        <charset val="238"/>
      </rPr>
      <t xml:space="preserve">  GOSPODARKA MIESZKANIOWA</t>
    </r>
  </si>
  <si>
    <r>
      <rPr>
        <sz val="10"/>
        <color theme="1"/>
        <rFont val="Arial"/>
        <family val="2"/>
        <charset val="238"/>
      </rPr>
      <t>TABL. 14.</t>
    </r>
    <r>
      <rPr>
        <b/>
        <sz val="10"/>
        <color theme="1"/>
        <rFont val="Arial"/>
        <family val="2"/>
        <charset val="238"/>
      </rPr>
      <t xml:space="preserve">  INWESTYCJE</t>
    </r>
  </si>
  <si>
    <t xml:space="preserve">                PUBLIC SAFETY</t>
  </si>
  <si>
    <t>Ludność miasta Tarnowa  (stan w końcu roku)</t>
  </si>
  <si>
    <t>Average monthly gross wages and salaries in PLN</t>
  </si>
  <si>
    <t>Zwiedzający muzea (w ciągu roku) w tys.</t>
  </si>
  <si>
    <t xml:space="preserve">Museum visitors (during the year) in thousand </t>
  </si>
  <si>
    <t xml:space="preserve">  (during the year) in thousand tonnes</t>
  </si>
  <si>
    <t xml:space="preserve">  in thousand tonnes</t>
  </si>
  <si>
    <t xml:space="preserve">  environmental protection in thousand PLN</t>
  </si>
  <si>
    <t xml:space="preserve">  management in thousand PLN</t>
  </si>
  <si>
    <t>Total municipal budget revenue in thousand PLN</t>
  </si>
  <si>
    <t>Municipal budget revenue per capita in PLN</t>
  </si>
  <si>
    <t>Total municipal budget expenditure in thousand PLN</t>
  </si>
  <si>
    <t>Municipal budget expenditure per capita in PLN</t>
  </si>
  <si>
    <t>Financial result in thousand PLN</t>
  </si>
  <si>
    <t>Total expenditure in thousand PLN</t>
  </si>
  <si>
    <t>Annual receipts from the market fee in thousand PLN</t>
  </si>
  <si>
    <t>Strolling-recreational parks</t>
  </si>
  <si>
    <t xml:space="preserve">   area in ha</t>
  </si>
  <si>
    <t xml:space="preserve">   przeciętna powierzchnia 1 obiektu</t>
  </si>
  <si>
    <t xml:space="preserve">   average area of 1 object</t>
  </si>
  <si>
    <t>Lawns</t>
  </si>
  <si>
    <r>
      <t xml:space="preserve">Zieleń uliczna </t>
    </r>
    <r>
      <rPr>
        <sz val="9"/>
        <rFont val="Calibri"/>
        <family val="2"/>
        <charset val="238"/>
      </rPr>
      <t>–</t>
    </r>
    <r>
      <rPr>
        <sz val="9"/>
        <rFont val="Arial"/>
        <family val="2"/>
        <charset val="238"/>
      </rPr>
      <t xml:space="preserve"> powierzchnia w ha</t>
    </r>
  </si>
  <si>
    <t>Total estate green areas in ha</t>
  </si>
  <si>
    <t>Powierzchnia parków, zieleńców i terenów zieleni osiedlowej w ha</t>
  </si>
  <si>
    <t>Area of parks, lawns and estate green areas in ha</t>
  </si>
  <si>
    <t xml:space="preserve">   in % of total areas</t>
  </si>
  <si>
    <r>
      <t xml:space="preserve">   na 1 mieszkańca w m</t>
    </r>
    <r>
      <rPr>
        <vertAlign val="superscript"/>
        <sz val="9"/>
        <rFont val="Arial"/>
        <family val="2"/>
        <charset val="238"/>
      </rPr>
      <t>2</t>
    </r>
  </si>
  <si>
    <r>
      <t xml:space="preserve">   per capita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</si>
  <si>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t>Plantings in pcs</t>
  </si>
  <si>
    <t xml:space="preserve">   trees</t>
  </si>
  <si>
    <t xml:space="preserve">   shrubs</t>
  </si>
  <si>
    <t>Losses in pcs</t>
  </si>
  <si>
    <t>Gmina forests (municipal property) in ha</t>
  </si>
  <si>
    <r>
      <t xml:space="preserve">   wodociągowe</t>
    </r>
    <r>
      <rPr>
        <vertAlign val="superscript"/>
        <sz val="9"/>
        <rFont val="Arial"/>
        <family val="2"/>
        <charset val="238"/>
      </rPr>
      <t>b</t>
    </r>
  </si>
  <si>
    <r>
      <t xml:space="preserve">   kanalizacyjne</t>
    </r>
    <r>
      <rPr>
        <vertAlign val="superscript"/>
        <sz val="9"/>
        <rFont val="Arial"/>
        <family val="2"/>
        <charset val="238"/>
      </rPr>
      <t>b</t>
    </r>
  </si>
  <si>
    <r>
      <t xml:space="preserve">   sewage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</si>
  <si>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do gospodarstw domowych w dam</t>
    </r>
    <r>
      <rPr>
        <b/>
        <vertAlign val="superscript"/>
        <sz val="9"/>
        <rFont val="Arial"/>
        <family val="2"/>
        <charset val="238"/>
      </rPr>
      <t>3</t>
    </r>
  </si>
  <si>
    <r>
      <t xml:space="preserve">Wyszczególnienie
</t>
    </r>
    <r>
      <rPr>
        <sz val="9"/>
        <color theme="1" tint="0.34998626667073579"/>
        <rFont val="Arial"/>
        <family val="2"/>
        <charset val="238"/>
      </rPr>
      <t>Specification</t>
    </r>
  </si>
  <si>
    <r>
      <t xml:space="preserve">Województwo
</t>
    </r>
    <r>
      <rPr>
        <sz val="9"/>
        <color theme="1" tint="0.34998626667073579"/>
        <rFont val="Arial"/>
        <family val="2"/>
        <charset val="238"/>
      </rPr>
      <t>Voivodship</t>
    </r>
  </si>
  <si>
    <r>
      <t xml:space="preserve">ogółem
</t>
    </r>
    <r>
      <rPr>
        <sz val="9"/>
        <color theme="1" tint="0.34998626667073579"/>
        <rFont val="Arial"/>
        <family val="2"/>
        <charset val="238"/>
      </rPr>
      <t>total</t>
    </r>
  </si>
  <si>
    <r>
      <t>Saldo migracji na pobyt stały na 1000 ludności</t>
    </r>
    <r>
      <rPr>
        <sz val="9"/>
        <color theme="1"/>
        <rFont val="Arial"/>
        <family val="2"/>
        <charset val="238"/>
      </rPr>
      <t xml:space="preserve">  </t>
    </r>
  </si>
  <si>
    <r>
      <t xml:space="preserve">     </t>
    </r>
    <r>
      <rPr>
        <sz val="9"/>
        <color theme="1" tint="0.34998626667073579"/>
        <rFont val="Arial"/>
        <family val="2"/>
        <charset val="238"/>
      </rPr>
      <t xml:space="preserve"> in industry and construction </t>
    </r>
  </si>
  <si>
    <r>
      <t xml:space="preserve">      łącznie w sekcjach G, H, I, J</t>
    </r>
    <r>
      <rPr>
        <vertAlign val="superscript"/>
        <sz val="9"/>
        <color theme="1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</si>
  <si>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</t>
    </r>
    <r>
      <rPr>
        <sz val="9"/>
        <color rgb="FF00B050"/>
        <rFont val="Arial"/>
        <family val="2"/>
        <charset val="238"/>
      </rPr>
      <t xml:space="preserve">   </t>
    </r>
    <r>
      <rPr>
        <sz val="9"/>
        <color theme="1" tint="0.34998626667073579"/>
        <rFont val="Arial"/>
        <family val="2"/>
        <charset val="238"/>
      </rPr>
      <t xml:space="preserve"> in total in sections G, H, I, J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</si>
  <si>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     łącznie w sekcjach K, L</t>
    </r>
    <r>
      <rPr>
        <vertAlign val="superscript"/>
        <sz val="9"/>
        <color theme="1"/>
        <rFont val="Arial"/>
        <family val="2"/>
        <charset val="238"/>
      </rPr>
      <t>c</t>
    </r>
  </si>
  <si>
    <r>
      <t xml:space="preserve">      in total in sections K, L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</si>
  <si>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>Przeciętne miesięczne wynagrodzenie brutto</t>
    </r>
    <r>
      <rPr>
        <vertAlign val="superscript"/>
        <sz val="9"/>
        <color theme="1"/>
        <rFont val="Arial"/>
        <family val="2"/>
        <charset val="238"/>
      </rPr>
      <t>d</t>
    </r>
    <r>
      <rPr>
        <sz val="9"/>
        <color theme="1"/>
        <rFont val="Arial"/>
        <family val="2"/>
        <charset val="238"/>
      </rPr>
      <t xml:space="preserve"> w zł</t>
    </r>
  </si>
  <si>
    <r>
      <t>Average monthly gross wages and salaries</t>
    </r>
    <r>
      <rPr>
        <vertAlign val="superscript"/>
        <sz val="9"/>
        <color theme="1" tint="0.34998626667073579"/>
        <rFont val="Arial"/>
        <family val="2"/>
        <charset val="238"/>
      </rPr>
      <t>d</t>
    </r>
    <r>
      <rPr>
        <sz val="9"/>
        <color theme="1" tint="0.34998626667073579"/>
        <rFont val="Arial"/>
        <family val="2"/>
        <charset val="238"/>
      </rPr>
      <t xml:space="preserve"> in PLN</t>
    </r>
  </si>
  <si>
    <r>
      <t>Median annual icome from retirement or other</t>
    </r>
    <r>
      <rPr>
        <sz val="9"/>
        <color rgb="FF00B050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>pension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</si>
  <si>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 xml:space="preserve">   policealnych</t>
    </r>
    <r>
      <rPr>
        <vertAlign val="superscript"/>
        <sz val="9"/>
        <color theme="1"/>
        <rFont val="Arial"/>
        <family val="2"/>
        <charset val="238"/>
      </rPr>
      <t xml:space="preserve">m </t>
    </r>
  </si>
  <si>
    <r>
      <t xml:space="preserve">   post-secondary</t>
    </r>
    <r>
      <rPr>
        <vertAlign val="superscript"/>
        <sz val="9"/>
        <color theme="1" tint="0.34998626667073579"/>
        <rFont val="Arial"/>
        <family val="2"/>
        <charset val="238"/>
      </rPr>
      <t>m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</si>
  <si>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hotels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</si>
  <si>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foreign tourists in persons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</si>
  <si>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of which foreign tourists</t>
    </r>
  </si>
  <si>
    <r>
      <t xml:space="preserve">  lub dokonano zgłoszenia z projektem budowlanym</t>
    </r>
    <r>
      <rPr>
        <vertAlign val="superscript"/>
        <sz val="9"/>
        <color theme="1"/>
        <rFont val="Arial"/>
        <family val="2"/>
        <charset val="238"/>
      </rPr>
      <t>p</t>
    </r>
    <r>
      <rPr>
        <sz val="9"/>
        <color theme="1"/>
        <rFont val="Arial"/>
        <family val="2"/>
        <charset val="238"/>
      </rPr>
      <t xml:space="preserve"> </t>
    </r>
  </si>
  <si>
    <r>
      <t xml:space="preserve">
  have been registered with a construction project</t>
    </r>
    <r>
      <rPr>
        <vertAlign val="superscript"/>
        <sz val="9"/>
        <color theme="1" tint="0.34998626667073579"/>
        <rFont val="Arial"/>
        <family val="2"/>
        <charset val="238"/>
      </rPr>
      <t>p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</si>
  <si>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particulates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</si>
  <si>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gases (excluding carbon dioxide)</t>
    </r>
  </si>
  <si>
    <r>
      <t xml:space="preserve">  (w ciągu roku) w hm</t>
    </r>
    <r>
      <rPr>
        <vertAlign val="superscript"/>
        <sz val="9"/>
        <color theme="1"/>
        <rFont val="Arial"/>
        <family val="2"/>
        <charset val="238"/>
      </rPr>
      <t>3</t>
    </r>
  </si>
  <si>
    <r>
      <t xml:space="preserve">
  in hm</t>
    </r>
    <r>
      <rPr>
        <vertAlign val="superscript"/>
        <sz val="9"/>
        <color theme="1" tint="0.34998626667073579"/>
        <rFont val="Arial"/>
        <family val="2"/>
        <charset val="238"/>
      </rPr>
      <t>3</t>
    </r>
  </si>
  <si>
    <r>
      <t>Investment outlays in enterprises</t>
    </r>
    <r>
      <rPr>
        <vertAlign val="superscript"/>
        <sz val="9"/>
        <color theme="1" tint="0.34998626667073579"/>
        <rFont val="Arial"/>
        <family val="2"/>
        <charset val="238"/>
      </rPr>
      <t xml:space="preserve">st </t>
    </r>
    <r>
      <rPr>
        <sz val="9"/>
        <color theme="1" tint="0.34998626667073579"/>
        <rFont val="Arial"/>
        <family val="2"/>
        <charset val="238"/>
      </rPr>
      <t>in million PLN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</si>
  <si>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per capita in PLN</t>
    </r>
  </si>
  <si>
    <r>
      <t xml:space="preserve">     </t>
    </r>
    <r>
      <rPr>
        <sz val="9"/>
        <color theme="1" tint="0.34998626667073579"/>
        <rFont val="Arial"/>
        <family val="2"/>
        <charset val="238"/>
      </rPr>
      <t>of which own revenue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</si>
  <si>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current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</si>
  <si>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</si>
  <si>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commercial companies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</si>
  <si>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civil law partnerships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</si>
  <si>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natural persons</t>
    </r>
  </si>
  <si>
    <t>a Na podstawie bilansów. b Według faktycznego miejsca pracy i rodzaju działalności; bez podmiotów gospodarczych o liczbie pracujących</t>
  </si>
  <si>
    <r>
      <t xml:space="preserve">w liczbach bezwzględnych
</t>
    </r>
    <r>
      <rPr>
        <sz val="9"/>
        <color theme="1" tint="0.34998626667073579"/>
        <rFont val="Arial"/>
        <family val="2"/>
        <charset val="238"/>
      </rPr>
      <t>in absolute numbers</t>
    </r>
  </si>
  <si>
    <r>
      <t>Ludność na 1 km</t>
    </r>
    <r>
      <rPr>
        <vertAlign val="superscript"/>
        <sz val="9"/>
        <color theme="1"/>
        <rFont val="Arial"/>
        <family val="2"/>
        <charset val="238"/>
      </rPr>
      <t xml:space="preserve">2 </t>
    </r>
  </si>
  <si>
    <r>
      <t>Population per 1 km</t>
    </r>
    <r>
      <rPr>
        <vertAlign val="superscript"/>
        <sz val="9"/>
        <color rgb="FF595959"/>
        <rFont val="Arial"/>
        <family val="2"/>
        <charset val="238"/>
      </rPr>
      <t>2</t>
    </r>
  </si>
  <si>
    <r>
      <t xml:space="preserve">   przedprodukcyjnym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</si>
  <si>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 pre-working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</si>
  <si>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</si>
  <si>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poprodukcyjnym</t>
    </r>
    <r>
      <rPr>
        <vertAlign val="superscript"/>
        <sz val="9"/>
        <color theme="1"/>
        <rFont val="Arial"/>
        <family val="2"/>
        <charset val="238"/>
      </rPr>
      <t>b</t>
    </r>
  </si>
  <si>
    <r>
      <rPr>
        <sz val="9"/>
        <color rgb="FF595959"/>
        <rFont val="Arial"/>
        <family val="2"/>
        <charset val="238"/>
      </rPr>
      <t xml:space="preserve">   post-working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</si>
  <si>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>Współczynnik obciążenia demograficznego</t>
    </r>
    <r>
      <rPr>
        <vertAlign val="superscript"/>
        <sz val="9"/>
        <color theme="1"/>
        <rFont val="Arial"/>
        <family val="2"/>
        <charset val="238"/>
      </rPr>
      <t>b</t>
    </r>
  </si>
  <si>
    <r>
      <t>Age dependency ratio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</si>
  <si>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per 1000 live births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</si>
  <si>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per 1000 population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</si>
  <si>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public sector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</si>
  <si>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private sector</t>
    </r>
  </si>
  <si>
    <r>
      <t xml:space="preserve">   łącznie w sekcjach G, H, I, J</t>
    </r>
    <r>
      <rPr>
        <vertAlign val="superscript"/>
        <sz val="9"/>
        <color theme="1"/>
        <rFont val="Arial"/>
        <family val="2"/>
        <charset val="238"/>
      </rPr>
      <t xml:space="preserve">b </t>
    </r>
  </si>
  <si>
    <r>
      <t xml:space="preserve">   łącznie w sekcjach K, L</t>
    </r>
    <r>
      <rPr>
        <vertAlign val="superscript"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</si>
  <si>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in total in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</si>
  <si>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przemysł i budownictwo 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</si>
  <si>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łącznie sekcje G, H, I, J</t>
    </r>
    <r>
      <rPr>
        <vertAlign val="superscript"/>
        <sz val="9"/>
        <color theme="1"/>
        <rFont val="Arial"/>
        <family val="2"/>
        <charset val="238"/>
      </rPr>
      <t xml:space="preserve">b </t>
    </r>
  </si>
  <si>
    <r>
      <t xml:space="preserve">   in total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</si>
  <si>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in total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</si>
  <si>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>PERSONS INJURED IN ACCIDENTS AT WORK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</si>
  <si>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total</t>
    </r>
  </si>
  <si>
    <r>
      <t xml:space="preserve">   na 1 poszkodowanego</t>
    </r>
    <r>
      <rPr>
        <vertAlign val="superscript"/>
        <sz val="9"/>
        <color theme="1"/>
        <rFont val="Arial"/>
        <family val="2"/>
        <charset val="238"/>
      </rPr>
      <t>d</t>
    </r>
  </si>
  <si>
    <r>
      <t xml:space="preserve">   per person injured</t>
    </r>
    <r>
      <rPr>
        <vertAlign val="superscript"/>
        <sz val="9"/>
        <color theme="1" tint="0.34998626667073579"/>
        <rFont val="Arial"/>
        <family val="2"/>
        <charset val="238"/>
      </rPr>
      <t>d</t>
    </r>
  </si>
  <si>
    <r>
      <t>Bezrobotni zarejestrowani ogółem</t>
    </r>
    <r>
      <rPr>
        <sz val="9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</si>
  <si>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previously not employed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</si>
  <si>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possessing benefits rights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</si>
  <si>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without occupational qualifications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</si>
  <si>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disabled persons</t>
    </r>
  </si>
  <si>
    <r>
      <t xml:space="preserve">   25</t>
    </r>
    <r>
      <rPr>
        <sz val="9"/>
        <rFont val="Calibri"/>
        <family val="2"/>
        <charset val="238"/>
      </rPr>
      <t>–</t>
    </r>
    <r>
      <rPr>
        <sz val="9"/>
        <rFont val="Arial"/>
        <family val="2"/>
        <charset val="238"/>
      </rPr>
      <t xml:space="preserve">34 lata 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</si>
  <si>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tertiary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</si>
  <si>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general secondary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</si>
  <si>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basic vocational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</si>
  <si>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lower secondary and lower</t>
    </r>
  </si>
  <si>
    <r>
      <t>Według czasu pozostawania bez pracy</t>
    </r>
    <r>
      <rPr>
        <vertAlign val="superscript"/>
        <sz val="9"/>
        <color theme="1"/>
        <rFont val="Arial"/>
        <family val="2"/>
        <charset val="238"/>
      </rPr>
      <t>e</t>
    </r>
    <r>
      <rPr>
        <sz val="9"/>
        <color theme="1"/>
        <rFont val="Arial"/>
        <family val="2"/>
        <charset val="238"/>
      </rPr>
      <t>:</t>
    </r>
  </si>
  <si>
    <r>
      <t>By duration of unemployment</t>
    </r>
    <r>
      <rPr>
        <vertAlign val="superscript"/>
        <sz val="9"/>
        <color theme="1" tint="0.34998626667073579"/>
        <rFont val="Arial"/>
        <family val="2"/>
        <charset val="238"/>
      </rPr>
      <t>e</t>
    </r>
    <r>
      <rPr>
        <sz val="9"/>
        <color theme="1" tint="0.34998626667073579"/>
        <rFont val="Arial"/>
        <family val="2"/>
        <charset val="238"/>
      </rPr>
      <t>: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</si>
  <si>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 xml:space="preserve">  month and less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</si>
  <si>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more than 24 months</t>
    </r>
  </si>
  <si>
    <r>
      <t>Bezrobotni nowo zarejestrowani</t>
    </r>
    <r>
      <rPr>
        <vertAlign val="superscript"/>
        <sz val="9"/>
        <color theme="1"/>
        <rFont val="Arial"/>
        <family val="2"/>
        <charset val="238"/>
      </rPr>
      <t>f</t>
    </r>
  </si>
  <si>
    <r>
      <t>Newly registered unemployed persons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</si>
  <si>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Bezrobotni wyrejestrowani</t>
    </r>
    <r>
      <rPr>
        <vertAlign val="superscript"/>
        <sz val="9"/>
        <color theme="1"/>
        <rFont val="Arial"/>
        <family val="2"/>
        <charset val="238"/>
      </rPr>
      <t>f</t>
    </r>
    <r>
      <rPr>
        <i/>
        <sz val="10"/>
        <color theme="1"/>
        <rFont val="Arial"/>
        <family val="2"/>
        <charset val="238"/>
      </rPr>
      <t/>
    </r>
  </si>
  <si>
    <r>
      <t>Persons removed from unemployment rolls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</si>
  <si>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Oferty pracy zgłoszone</t>
    </r>
    <r>
      <rPr>
        <vertAlign val="superscript"/>
        <sz val="9"/>
        <color theme="1"/>
        <rFont val="Arial"/>
        <family val="2"/>
        <charset val="238"/>
      </rPr>
      <t>f</t>
    </r>
  </si>
  <si>
    <r>
      <t>Submitted job offers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</si>
  <si>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t xml:space="preserve">a Według faktycznego miejsca pracy i rodzaju działalności; bez podmiotów gospodarczych o liczbie pracujących do 9 osób oraz pracujących </t>
  </si>
  <si>
    <t>a By actual workplace and kind of activity; excluding economic entities employing up to 9 persons and persons employed on private farms in agriculture.</t>
  </si>
  <si>
    <r>
      <t>WAGES AND SALARIES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</si>
  <si>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industry and construction </t>
    </r>
  </si>
  <si>
    <r>
      <t xml:space="preserve">   łącznie sekcje G, H, I, J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</si>
  <si>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 total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</si>
  <si>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 xml:space="preserve">a Według faktycznego miejsca pracy i rodzaju działalności; bez podmiotów gospodarczych o liczbie pracujących do 9 osób oraz pracujących w gospodarstwach </t>
  </si>
  <si>
    <t xml:space="preserve">a By actual workplace and kind of activity; excluding economic entities employing up to 9 persons and persons employed on private farms in agriculture.   </t>
  </si>
  <si>
    <r>
      <t xml:space="preserve">   </t>
    </r>
    <r>
      <rPr>
        <sz val="9"/>
        <color theme="1" tint="0.34998626667073579"/>
        <rFont val="Arial"/>
        <family val="2"/>
        <charset val="238"/>
      </rPr>
      <t>primary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</si>
  <si>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stage I sectoral vocational</t>
    </r>
  </si>
  <si>
    <r>
      <t xml:space="preserve">   licea ogólnokształcące</t>
    </r>
    <r>
      <rPr>
        <vertAlign val="superscript"/>
        <sz val="9"/>
        <rFont val="Arial"/>
        <family val="2"/>
        <charset val="238"/>
      </rPr>
      <t>b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</si>
  <si>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general secondary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</si>
  <si>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technika</t>
    </r>
    <r>
      <rPr>
        <vertAlign val="superscript"/>
        <sz val="9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</si>
  <si>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technical secondary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</si>
  <si>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primary</t>
    </r>
  </si>
  <si>
    <r>
      <t xml:space="preserve">   liceach ogólnokształcących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</si>
  <si>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 xml:space="preserve">   technikach</t>
    </r>
    <r>
      <rPr>
        <vertAlign val="superscript"/>
        <sz val="9"/>
        <color theme="1"/>
        <rFont val="Arial"/>
        <family val="2"/>
        <charset val="238"/>
      </rPr>
      <t xml:space="preserve">c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</si>
  <si>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technical secondary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</si>
  <si>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primary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</si>
  <si>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lower secondary</t>
    </r>
  </si>
  <si>
    <r>
      <t xml:space="preserve">   liceów ogólnokształcących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</si>
  <si>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 xml:space="preserve">   techników</t>
    </r>
    <r>
      <rPr>
        <vertAlign val="superscript"/>
        <sz val="9"/>
        <color theme="1"/>
        <rFont val="Arial"/>
        <family val="2"/>
        <charset val="238"/>
      </rPr>
      <t>c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</si>
  <si>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sections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</si>
  <si>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students</t>
    </r>
  </si>
  <si>
    <r>
      <t xml:space="preserve">   licea ogólnokształcące</t>
    </r>
    <r>
      <rPr>
        <vertAlign val="superscript"/>
        <sz val="9"/>
        <color theme="1"/>
        <rFont val="Arial"/>
        <family val="2"/>
        <charset val="238"/>
      </rPr>
      <t>e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</si>
  <si>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general secondary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</si>
  <si>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 xml:space="preserve">   licea ogólnokształcące</t>
    </r>
    <r>
      <rPr>
        <vertAlign val="superscript"/>
        <sz val="9"/>
        <rFont val="Arial"/>
        <family val="2"/>
        <charset val="238"/>
      </rPr>
      <t>e</t>
    </r>
  </si>
  <si>
    <r>
      <t>Apteki</t>
    </r>
    <r>
      <rPr>
        <b/>
        <sz val="9"/>
        <color theme="1"/>
        <rFont val="Arial"/>
        <family val="2"/>
        <charset val="238"/>
      </rPr>
      <t xml:space="preserve"> ogólnodostępne</t>
    </r>
  </si>
  <si>
    <r>
      <t>Farmaceuci pracujący w aptekach</t>
    </r>
    <r>
      <rPr>
        <vertAlign val="superscript"/>
        <sz val="9"/>
        <color theme="1"/>
        <rFont val="Arial"/>
        <family val="2"/>
        <charset val="238"/>
      </rPr>
      <t>b</t>
    </r>
  </si>
  <si>
    <r>
      <t>Pharmacists employed in pharmacies</t>
    </r>
    <r>
      <rPr>
        <vertAlign val="superscript"/>
        <sz val="9"/>
        <color theme="1" tint="0.34998626667073579"/>
        <rFont val="Arial "/>
        <charset val="238"/>
      </rPr>
      <t>b</t>
    </r>
  </si>
  <si>
    <r>
      <t>Number of</t>
    </r>
    <r>
      <rPr>
        <sz val="9"/>
        <color theme="4" tint="-0.249977111117893"/>
        <rFont val="Arial "/>
        <charset val="238"/>
      </rPr>
      <t xml:space="preserve"> </t>
    </r>
    <r>
      <rPr>
        <sz val="9"/>
        <color theme="1" tint="0.34998626667073579"/>
        <rFont val="Arial "/>
        <charset val="238"/>
      </rPr>
      <t>population per pharmacy</t>
    </r>
  </si>
  <si>
    <r>
      <t>Miejsca w placówkach</t>
    </r>
    <r>
      <rPr>
        <vertAlign val="superscript"/>
        <sz val="9"/>
        <rFont val="Arial"/>
        <family val="2"/>
        <charset val="238"/>
      </rPr>
      <t xml:space="preserve">c </t>
    </r>
  </si>
  <si>
    <r>
      <t>Places in facilities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</si>
  <si>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>Dzieci przebywające w placówkach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(w ciągu roku)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</si>
  <si>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in volumes</t>
    </r>
  </si>
  <si>
    <r>
      <t xml:space="preserve">   własne</t>
    </r>
    <r>
      <rPr>
        <vertAlign val="superscript"/>
        <sz val="9"/>
        <rFont val="Arial"/>
        <family val="2"/>
        <charset val="238"/>
      </rPr>
      <t>a</t>
    </r>
  </si>
  <si>
    <r>
      <t xml:space="preserve">   own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</si>
  <si>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Obiekty noclegowe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</si>
  <si>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of which hotels</t>
    </r>
  </si>
  <si>
    <r>
      <t>Miejsca noclegowe</t>
    </r>
    <r>
      <rPr>
        <vertAlign val="superscript"/>
        <sz val="9"/>
        <rFont val="Arial"/>
        <family val="2"/>
        <charset val="238"/>
      </rPr>
      <t>b</t>
    </r>
  </si>
  <si>
    <r>
      <t>Bed places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</si>
  <si>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foreign tourists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</si>
  <si>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water supply distribution</t>
    </r>
  </si>
  <si>
    <r>
      <t xml:space="preserve">   kanalizacyjnej</t>
    </r>
    <r>
      <rPr>
        <vertAlign val="superscript"/>
        <sz val="9"/>
        <color theme="1"/>
        <rFont val="Arial"/>
        <family val="2"/>
        <charset val="238"/>
      </rPr>
      <t>a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</si>
  <si>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sewage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</si>
  <si>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Powierzchnia użytkowa mieszkań w tys. m</t>
    </r>
    <r>
      <rPr>
        <vertAlign val="superscript"/>
        <sz val="9"/>
        <color theme="1"/>
        <rFont val="Arial"/>
        <family val="2"/>
        <charset val="238"/>
      </rPr>
      <t>2</t>
    </r>
    <r>
      <rPr>
        <sz val="9"/>
        <color theme="1"/>
        <rFont val="Arial"/>
        <family val="2"/>
        <charset val="238"/>
      </rPr>
      <t xml:space="preserve"> </t>
    </r>
  </si>
  <si>
    <r>
      <t>Useful floor area of dwellings in thousand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</si>
  <si>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number of rooms in a dwelling</t>
    </r>
  </si>
  <si>
    <r>
      <rPr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  </t>
    </r>
    <r>
      <rPr>
        <sz val="9"/>
        <color theme="1" tint="0.34998626667073579"/>
        <rFont val="Arial"/>
        <family val="2"/>
        <charset val="238"/>
      </rPr>
      <t>number of persons per dwelling</t>
    </r>
  </si>
  <si>
    <r>
      <t xml:space="preserve">   powierzchnia użytkowa 1 mieszkania w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</si>
  <si>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useful floor area per dwelling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</si>
  <si>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powierzchnia użytkowa na 1 osobę w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</si>
  <si>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useful floor area per person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</si>
  <si>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indywidualne</t>
    </r>
    <r>
      <rPr>
        <vertAlign val="superscript"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</si>
  <si>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private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</si>
  <si>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w tym w budynkach indywidualnych</t>
    </r>
    <r>
      <rPr>
        <vertAlign val="superscript"/>
        <sz val="9"/>
        <color theme="1"/>
        <rFont val="Arial"/>
        <family val="2"/>
        <charset val="238"/>
      </rPr>
      <t xml:space="preserve">b 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</si>
  <si>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in private buildings</t>
    </r>
    <r>
      <rPr>
        <vertAlign val="superscript"/>
        <sz val="9"/>
        <color theme="1" tint="0.3499862666707357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</si>
  <si>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>Powierzchnia użytkowa mieszkań w m</t>
    </r>
    <r>
      <rPr>
        <vertAlign val="superscript"/>
        <sz val="9"/>
        <color theme="1"/>
        <rFont val="Arial"/>
        <family val="2"/>
        <charset val="238"/>
      </rPr>
      <t>2</t>
    </r>
  </si>
  <si>
    <r>
      <t>Useful floor area of dwellings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</si>
  <si>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indywidualnych</t>
    </r>
    <r>
      <rPr>
        <vertAlign val="superscript"/>
        <sz val="9"/>
        <color theme="1"/>
        <rFont val="Arial"/>
        <family val="2"/>
        <charset val="238"/>
      </rPr>
      <t>b</t>
    </r>
  </si>
  <si>
    <r>
      <t>Przeciętna powierzchnia użytkowa 1 mieszkania w m</t>
    </r>
    <r>
      <rPr>
        <vertAlign val="superscript"/>
        <sz val="9"/>
        <color theme="1"/>
        <rFont val="Arial"/>
        <family val="2"/>
        <charset val="238"/>
      </rPr>
      <t>2</t>
    </r>
    <r>
      <rPr>
        <sz val="9"/>
        <color theme="1"/>
        <rFont val="Arial"/>
        <family val="2"/>
        <charset val="238"/>
      </rPr>
      <t xml:space="preserve"> </t>
    </r>
  </si>
  <si>
    <r>
      <t>Average useful floor area per dwelling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</si>
  <si>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w budynkach indywidualnych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</si>
  <si>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 of which in private buildings</t>
    </r>
    <r>
      <rPr>
        <vertAlign val="superscript"/>
        <sz val="9"/>
        <color theme="1" tint="0.34998626667073579"/>
        <rFont val="Arial"/>
        <family val="2"/>
        <charset val="238"/>
      </rPr>
      <t>b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</si>
  <si>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particulates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</si>
  <si>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gases (excluding carbon dioxide)</t>
    </r>
  </si>
  <si>
    <r>
      <t xml:space="preserve">  ground (during the year) in hm</t>
    </r>
    <r>
      <rPr>
        <vertAlign val="superscript"/>
        <sz val="9"/>
        <color theme="1" tint="0.34998626667073579"/>
        <rFont val="Arial"/>
        <family val="2"/>
        <charset val="238"/>
      </rPr>
      <t>3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</si>
  <si>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with increased biogene removal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</si>
  <si>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mechanical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</si>
  <si>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biological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</si>
  <si>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protection of air and climate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</si>
  <si>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wastewater management and protection of waters</t>
    </r>
  </si>
  <si>
    <r>
      <t xml:space="preserve">Wyszczególnienie
</t>
    </r>
    <r>
      <rPr>
        <sz val="9"/>
        <color rgb="FF595959"/>
        <rFont val="Arial"/>
        <family val="2"/>
        <charset val="238"/>
      </rPr>
      <t>Specification</t>
    </r>
  </si>
  <si>
    <r>
      <t xml:space="preserve">w liczbach bezwzględnych
</t>
    </r>
    <r>
      <rPr>
        <sz val="9"/>
        <color rgb="FF595959"/>
        <rFont val="Arial"/>
        <family val="2"/>
        <charset val="238"/>
      </rPr>
      <t>in absolute numbers</t>
    </r>
  </si>
  <si>
    <r>
      <t>4247</t>
    </r>
    <r>
      <rPr>
        <vertAlign val="superscript"/>
        <sz val="9"/>
        <color theme="1"/>
        <rFont val="Arial"/>
        <family val="2"/>
        <charset val="238"/>
      </rPr>
      <t>a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</si>
  <si>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</si>
  <si>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grants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</si>
  <si>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current expenditure of budgetary units</t>
    </r>
  </si>
  <si>
    <r>
      <t xml:space="preserve">      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</si>
  <si>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         </t>
    </r>
    <r>
      <rPr>
        <sz val="9"/>
        <color theme="1" tint="0.34998626667073579"/>
        <rFont val="Arial"/>
        <family val="2"/>
        <charset val="238"/>
      </rPr>
      <t xml:space="preserve"> wages and salaries</t>
    </r>
  </si>
  <si>
    <r>
      <t xml:space="preserve">            </t>
    </r>
    <r>
      <rPr>
        <sz val="9"/>
        <color theme="1" tint="0.34998626667073579"/>
        <rFont val="Arial"/>
        <family val="2"/>
        <charset val="238"/>
      </rPr>
      <t xml:space="preserve">contributions to compulsory social security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</si>
  <si>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investment expenditure</t>
    </r>
  </si>
  <si>
    <r>
      <t>4778</t>
    </r>
    <r>
      <rPr>
        <vertAlign val="superscript"/>
        <sz val="9"/>
        <color theme="1"/>
        <rFont val="Arial"/>
        <family val="2"/>
        <charset val="238"/>
      </rPr>
      <t>a</t>
    </r>
  </si>
  <si>
    <r>
      <rPr>
        <sz val="9"/>
        <color theme="1" tint="0.34998626667073579"/>
        <rFont val="Arial"/>
        <family val="2"/>
        <charset val="238"/>
      </rPr>
      <t>Offices of supreme state authorities, control and</t>
    </r>
    <r>
      <rPr>
        <sz val="9"/>
        <rFont val="Arial"/>
        <family val="2"/>
        <charset val="238"/>
      </rPr>
      <t xml:space="preserve">   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</si>
  <si>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public sector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</si>
  <si>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private sector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</si>
  <si>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commercial companies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</si>
  <si>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      of which with foreign capital participation</t>
    </r>
  </si>
  <si>
    <r>
      <t xml:space="preserve">     </t>
    </r>
    <r>
      <rPr>
        <sz val="9"/>
        <color theme="1" tint="0.34998626667073579"/>
        <rFont val="Arial"/>
        <family val="2"/>
        <charset val="238"/>
      </rPr>
      <t>civil law partnerships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</si>
  <si>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agriculture, forestry and fishing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</si>
  <si>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industry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</si>
  <si>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 xml:space="preserve">   of which manufacturing</t>
    </r>
  </si>
  <si>
    <r>
      <t xml:space="preserve">   handel; naprawa pojazdów samochodowych</t>
    </r>
    <r>
      <rPr>
        <vertAlign val="superscript"/>
        <sz val="9"/>
        <rFont val="Arial"/>
        <family val="2"/>
        <charset val="238"/>
      </rPr>
      <t>∆</t>
    </r>
  </si>
  <si>
    <r>
      <t xml:space="preserve">   trade; repair of motor vehicles</t>
    </r>
    <r>
      <rPr>
        <vertAlign val="superscript"/>
        <sz val="9"/>
        <color theme="1" tint="0.34998626667073579"/>
        <rFont val="Arial"/>
        <family val="2"/>
        <charset val="238"/>
      </rPr>
      <t>∆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</si>
  <si>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transportation and storage</t>
    </r>
  </si>
  <si>
    <r>
      <t xml:space="preserve">   zakwaterowanie i gastronomia</t>
    </r>
    <r>
      <rPr>
        <vertAlign val="superscript"/>
        <sz val="9"/>
        <rFont val="Arial"/>
        <family val="2"/>
        <charset val="238"/>
      </rPr>
      <t>∆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</si>
  <si>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accommodation and catering</t>
    </r>
    <r>
      <rPr>
        <vertAlign val="superscript"/>
        <sz val="9"/>
        <color theme="1" tint="0.34998626667073579"/>
        <rFont val="Arial"/>
        <family val="2"/>
        <charset val="238"/>
      </rPr>
      <t xml:space="preserve">∆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</si>
  <si>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information and communication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</si>
  <si>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financial and insurance activities</t>
    </r>
  </si>
  <si>
    <r>
      <t xml:space="preserve">   obsługa rynku nieruchomości</t>
    </r>
    <r>
      <rPr>
        <vertAlign val="superscript"/>
        <sz val="9"/>
        <rFont val="Arial"/>
        <family val="2"/>
        <charset val="238"/>
      </rPr>
      <t>∆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</si>
  <si>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real estate activities</t>
    </r>
    <r>
      <rPr>
        <vertAlign val="superscript"/>
        <sz val="9"/>
        <color theme="1" tint="0.34998626667073579"/>
        <rFont val="Arial"/>
        <family val="2"/>
        <charset val="238"/>
      </rPr>
      <t xml:space="preserve">∆ </t>
    </r>
    <r>
      <rPr>
        <sz val="9"/>
        <rFont val="Arial"/>
        <family val="2"/>
        <charset val="238"/>
      </rPr>
      <t xml:space="preserve">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</si>
  <si>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professional, scientific and technical activities</t>
    </r>
  </si>
  <si>
    <r>
      <t xml:space="preserve">   administrowanie i działalność wspierająca</t>
    </r>
    <r>
      <rPr>
        <vertAlign val="superscript"/>
        <sz val="9"/>
        <rFont val="Arial"/>
        <family val="2"/>
        <charset val="238"/>
      </rPr>
      <t>∆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</si>
  <si>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administrative and support service activities</t>
    </r>
    <r>
      <rPr>
        <vertAlign val="superscript"/>
        <sz val="9"/>
        <color theme="1" tint="0.34998626667073579"/>
        <rFont val="Arial"/>
        <family val="2"/>
        <charset val="238"/>
      </rPr>
      <t>∆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</si>
  <si>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t xml:space="preserve">   edukacja</t>
    </r>
    <r>
      <rPr>
        <b/>
        <sz val="9"/>
        <color theme="1"/>
        <rFont val="Arial"/>
        <family val="2"/>
        <charset val="238"/>
      </rPr>
      <t xml:space="preserve">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</si>
  <si>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education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</si>
  <si>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human health and social work activities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</si>
  <si>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arts, entertainment and recreation</t>
    </r>
  </si>
  <si>
    <r>
      <t xml:space="preserve">     na własne potrzeby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(sekcje S i T)</t>
    </r>
  </si>
  <si>
    <t>Total</t>
  </si>
  <si>
    <t>Passenger cars</t>
  </si>
  <si>
    <t>Buses</t>
  </si>
  <si>
    <t>Motorcycles</t>
  </si>
  <si>
    <r>
      <rPr>
        <b/>
        <sz val="9"/>
        <rFont val="Arial"/>
        <family val="2"/>
        <charset val="238"/>
      </rPr>
      <t xml:space="preserve">Motorowery </t>
    </r>
    <r>
      <rPr>
        <sz val="9"/>
        <rFont val="Arial"/>
        <family val="2"/>
        <charset val="238"/>
      </rPr>
      <t xml:space="preserve"> </t>
    </r>
  </si>
  <si>
    <t>Mopeds</t>
  </si>
  <si>
    <t>Road casualties</t>
  </si>
  <si>
    <t xml:space="preserve">   per 10 thousand population</t>
  </si>
  <si>
    <t>Injured</t>
  </si>
  <si>
    <t xml:space="preserve">Clashes </t>
  </si>
  <si>
    <r>
      <t xml:space="preserve">   powierzchnia targowisk w tys.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</si>
  <si>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area of marketplaces in thousand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</si>
  <si>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      </t>
    </r>
    <r>
      <rPr>
        <sz val="9"/>
        <color theme="1" tint="0.34998626667073579"/>
        <rFont val="Arial"/>
        <family val="2"/>
        <charset val="238"/>
      </rPr>
      <t>and less</t>
    </r>
  </si>
  <si>
    <r>
      <t xml:space="preserve">      </t>
    </r>
    <r>
      <rPr>
        <sz val="9"/>
        <color rgb="FFFF0000"/>
        <rFont val="Arial"/>
        <family val="2"/>
        <charset val="238"/>
      </rPr>
      <t xml:space="preserve">   </t>
    </r>
    <r>
      <rPr>
        <sz val="9"/>
        <color theme="1" tint="0.34998626667073579"/>
        <rFont val="Arial"/>
        <family val="2"/>
        <charset val="238"/>
      </rPr>
      <t xml:space="preserve">and more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</si>
  <si>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tertiary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</si>
  <si>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secondary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</si>
  <si>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basic vocational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</si>
  <si>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professionals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</si>
  <si>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technicians and associate professionals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</si>
  <si>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clerical support workers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</si>
  <si>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craft and related trades workers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</si>
  <si>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other unspecified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</si>
  <si>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births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</si>
  <si>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      of which: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</si>
  <si>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deaths</t>
    </r>
  </si>
  <si>
    <r>
      <t>MIASTA</t>
    </r>
    <r>
      <rPr>
        <vertAlign val="superscript"/>
        <sz val="9"/>
        <color theme="1"/>
        <rFont val="Arial"/>
        <family val="2"/>
        <charset val="238"/>
      </rPr>
      <t xml:space="preserve">b
</t>
    </r>
    <r>
      <rPr>
        <sz val="9"/>
        <color theme="1" tint="0.34998626667073579"/>
        <rFont val="Arial"/>
        <family val="2"/>
        <charset val="238"/>
      </rPr>
      <t>CITIES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</si>
  <si>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lokata
</t>
    </r>
    <r>
      <rPr>
        <sz val="9"/>
        <color theme="1" tint="0.34998626667073579"/>
        <rFont val="Arial"/>
        <family val="2"/>
        <charset val="238"/>
      </rPr>
      <t>position</t>
    </r>
  </si>
  <si>
    <r>
      <t xml:space="preserve">Kobiety
na 100 mężczyzn
</t>
    </r>
    <r>
      <rPr>
        <sz val="9"/>
        <color theme="1" tint="0.34998626667073579"/>
        <rFont val="Arial"/>
        <family val="2"/>
        <charset val="238"/>
      </rPr>
      <t>Females per 100 males</t>
    </r>
  </si>
  <si>
    <r>
      <t>Współczynnik
obciążenia
demograficznego</t>
    </r>
    <r>
      <rPr>
        <vertAlign val="superscript"/>
        <sz val="9"/>
        <color theme="1"/>
        <rFont val="Arial"/>
        <family val="2"/>
        <charset val="238"/>
      </rPr>
      <t xml:space="preserve">c
</t>
    </r>
    <r>
      <rPr>
        <sz val="9"/>
        <color theme="1" tint="0.34998626667073579"/>
        <rFont val="Arial"/>
        <family val="2"/>
        <charset val="238"/>
      </rPr>
      <t>Age dependency ratio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</si>
  <si>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Stopa bezrobocia
rejestrowanego
w %
</t>
    </r>
    <r>
      <rPr>
        <sz val="9"/>
        <color theme="1" tint="0.34998626667073579"/>
        <rFont val="Arial"/>
        <family val="2"/>
        <charset val="238"/>
      </rPr>
      <t>Registered unemployment rate in %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</si>
  <si>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manufacturing</t>
    </r>
  </si>
  <si>
    <r>
      <t>Handel; naprawa pojazdów samochodowych</t>
    </r>
    <r>
      <rPr>
        <vertAlign val="superscript"/>
        <sz val="9"/>
        <color theme="1"/>
        <rFont val="Arial"/>
        <family val="2"/>
        <charset val="238"/>
      </rPr>
      <t>∆</t>
    </r>
    <r>
      <rPr>
        <sz val="9"/>
        <color theme="1"/>
        <rFont val="Arial"/>
        <family val="2"/>
        <charset val="238"/>
      </rPr>
      <t xml:space="preserve"> </t>
    </r>
  </si>
  <si>
    <r>
      <t>Trade; repair of motor vehicles</t>
    </r>
    <r>
      <rPr>
        <vertAlign val="superscript"/>
        <sz val="9"/>
        <color theme="1" tint="0.34998626667073579"/>
        <rFont val="Arial"/>
        <family val="2"/>
        <charset val="238"/>
      </rPr>
      <t>∆</t>
    </r>
  </si>
  <si>
    <r>
      <t>Podatnicy uzyskujący przychody z tytułu emerytury lub renty</t>
    </r>
    <r>
      <rPr>
        <vertAlign val="superscript"/>
        <sz val="9"/>
        <rFont val="Arial"/>
        <family val="2"/>
        <charset val="238"/>
      </rPr>
      <t>e</t>
    </r>
    <r>
      <rPr>
        <sz val="9"/>
        <rFont val="Arial"/>
        <family val="2"/>
        <charset val="238"/>
      </rPr>
      <t xml:space="preserve"> </t>
    </r>
  </si>
  <si>
    <r>
      <t>Taxpayers receiving income from retirement or other  pension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</si>
  <si>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>Mediana przychodów rocznych z tytułu emerytury  lub renty</t>
    </r>
    <r>
      <rPr>
        <vertAlign val="superscript"/>
        <sz val="9"/>
        <rFont val="Arial"/>
        <family val="2"/>
        <charset val="238"/>
      </rPr>
      <t xml:space="preserve">e </t>
    </r>
  </si>
  <si>
    <r>
      <t>Dzieci do lat 17, na które rodzice otrzymują zasiłek rodzinny</t>
    </r>
    <r>
      <rPr>
        <vertAlign val="superscript"/>
        <sz val="9"/>
        <rFont val="Arial"/>
        <family val="2"/>
        <charset val="238"/>
      </rPr>
      <t>g</t>
    </r>
    <r>
      <rPr>
        <sz val="9"/>
        <rFont val="Arial"/>
        <family val="2"/>
        <charset val="238"/>
      </rPr>
      <t xml:space="preserve"> </t>
    </r>
  </si>
  <si>
    <r>
      <t>Children staying in facilities of childcare for children up to the age of 3</t>
    </r>
    <r>
      <rPr>
        <vertAlign val="superscript"/>
        <sz val="9"/>
        <color theme="1" tint="0.34998626667073579"/>
        <rFont val="Arial"/>
        <family val="2"/>
        <charset val="238"/>
      </rPr>
      <t>h</t>
    </r>
    <r>
      <rPr>
        <sz val="9"/>
        <color theme="1" tint="0.34998626667073579"/>
        <rFont val="Arial"/>
        <family val="2"/>
        <charset val="238"/>
      </rPr>
      <t xml:space="preserve"> </t>
    </r>
  </si>
  <si>
    <t xml:space="preserve">
  (during the year) in thousand tonnes</t>
  </si>
  <si>
    <r>
      <t>Nakłady inwestycyjne w przedsiębiorstwach</t>
    </r>
    <r>
      <rPr>
        <vertAlign val="superscript"/>
        <sz val="9"/>
        <rFont val="Arial"/>
        <family val="2"/>
        <charset val="238"/>
      </rPr>
      <t>st</t>
    </r>
    <r>
      <rPr>
        <sz val="9"/>
        <rFont val="Arial"/>
        <family val="2"/>
        <charset val="238"/>
      </rPr>
      <t xml:space="preserve"> w mln zł </t>
    </r>
  </si>
  <si>
    <t xml:space="preserve">Dochody budżetów miast na prawach powiatu na 1 mieszkańca w zł  </t>
  </si>
  <si>
    <t>Revenue of cities with powiat status budgets  per capita in PLN</t>
  </si>
  <si>
    <t xml:space="preserve">Wydatki budżetów miast na prawach powiatu na 1 mieszkańca w zł  </t>
  </si>
  <si>
    <r>
      <t>Podmioty gospodarki narodowej</t>
    </r>
    <r>
      <rPr>
        <vertAlign val="superscript"/>
        <sz val="9"/>
        <color theme="1"/>
        <rFont val="Arial"/>
        <family val="2"/>
        <charset val="238"/>
      </rPr>
      <t>u</t>
    </r>
    <r>
      <rPr>
        <sz val="9"/>
        <color theme="1"/>
        <rFont val="Arial"/>
        <family val="2"/>
        <charset val="238"/>
      </rPr>
      <t xml:space="preserve"> zarejestrowane  w rejestrze</t>
    </r>
  </si>
  <si>
    <t xml:space="preserve">a Based on balances. b By actual workplace and kind of activity; excluding economic entities employing up to 9 persons and persons  </t>
  </si>
  <si>
    <r>
      <t xml:space="preserve">  </t>
    </r>
    <r>
      <rPr>
        <sz val="9"/>
        <color rgb="FF00B050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>in total in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</si>
  <si>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 xml:space="preserve">         and less</t>
    </r>
  </si>
  <si>
    <r>
      <t xml:space="preserve">            </t>
    </r>
    <r>
      <rPr>
        <sz val="9"/>
        <color theme="1" tint="0.34998626667073579"/>
        <rFont val="Arial"/>
        <family val="2"/>
        <charset val="238"/>
      </rPr>
      <t xml:space="preserve"> and more</t>
    </r>
  </si>
  <si>
    <t xml:space="preserve">             and more  </t>
  </si>
  <si>
    <t xml:space="preserve">  lub dokonano zgłoszenia z projektem budowlanym</t>
  </si>
  <si>
    <t xml:space="preserve">  have been registered with a construction project</t>
  </si>
  <si>
    <t>a Dane dotyczą podmiotów gospodarczych, w których liczba pracujących przekracza 9 osób; według lokalizacji inwestycji.</t>
  </si>
  <si>
    <t>a Data concern economic entities employing more than 9 persons; according to investment location.</t>
  </si>
  <si>
    <t>Dotacje §§ 200, 620</t>
  </si>
  <si>
    <t xml:space="preserve">Grants §§ 200, 620  </t>
  </si>
  <si>
    <t>Dotacje §§ 205, 625</t>
  </si>
  <si>
    <t xml:space="preserve">Grants §§ 205, 625 </t>
  </si>
  <si>
    <t>Total revenue in thousand PLN</t>
  </si>
  <si>
    <t xml:space="preserve">a Bez targowisk położonych na terenach prywatnych. b W ciągu roku. </t>
  </si>
  <si>
    <t>a Excluding marketplaces located in private areas. b During the year.</t>
  </si>
  <si>
    <t>Population of Tarnów (as of the end of the year)</t>
  </si>
  <si>
    <t xml:space="preserve">  domowym w MWh</t>
  </si>
  <si>
    <t>Gas supplied by gas network to households in MWh</t>
  </si>
  <si>
    <t xml:space="preserve">      ujęcia i doprowadzenia wody</t>
  </si>
  <si>
    <t xml:space="preserve">      water intakes and systems</t>
  </si>
  <si>
    <r>
      <t xml:space="preserve">  (w ciągu roku) w hm</t>
    </r>
    <r>
      <rPr>
        <vertAlign val="superscript"/>
        <sz val="9"/>
        <rFont val="Arial"/>
        <family val="2"/>
        <charset val="238"/>
      </rPr>
      <t xml:space="preserve">3 </t>
    </r>
  </si>
  <si>
    <r>
      <t>Przeciętne miesięczne
wynagrodzenie brutto</t>
    </r>
    <r>
      <rPr>
        <vertAlign val="superscript"/>
        <sz val="9"/>
        <color theme="1"/>
        <rFont val="Arial"/>
        <family val="2"/>
        <charset val="238"/>
      </rPr>
      <t xml:space="preserve">e </t>
    </r>
    <r>
      <rPr>
        <sz val="9"/>
        <color theme="1"/>
        <rFont val="Arial"/>
        <family val="2"/>
        <charset val="238"/>
      </rPr>
      <t>w zł</t>
    </r>
    <r>
      <rPr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 tint="0.34998626667073579"/>
        <rFont val="Arial"/>
        <family val="2"/>
        <charset val="238"/>
      </rPr>
      <t>Average monthly gross wages and salaries</t>
    </r>
    <r>
      <rPr>
        <vertAlign val="superscript"/>
        <sz val="9"/>
        <color theme="1" tint="0.34998626667073579"/>
        <rFont val="Arial"/>
        <family val="2"/>
        <charset val="238"/>
      </rPr>
      <t xml:space="preserve">e </t>
    </r>
    <r>
      <rPr>
        <sz val="9"/>
        <color theme="1" tint="0.34998626667073579"/>
        <rFont val="Arial"/>
        <family val="2"/>
        <charset val="238"/>
      </rPr>
      <t>in PLN</t>
    </r>
  </si>
  <si>
    <r>
      <t xml:space="preserve">Dochody własne
budżetów miast
na 1 mieszkańca 
w zł
</t>
    </r>
    <r>
      <rPr>
        <sz val="9"/>
        <color theme="1" tint="0.34998626667073579"/>
        <rFont val="Arial"/>
        <family val="2"/>
        <charset val="238"/>
      </rPr>
      <t>Own revenue of the cities budgets per capita in PLN</t>
    </r>
  </si>
  <si>
    <t xml:space="preserve">Zgłoszone wnioski do Sądu </t>
  </si>
  <si>
    <t>Submitted applications to the Court</t>
  </si>
  <si>
    <r>
      <t>Wydane nowe akty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>:</t>
    </r>
  </si>
  <si>
    <r>
      <t>New acts issued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>:</t>
    </r>
  </si>
  <si>
    <t>a Liczbę aktów urodzeń, małżeństw i zgonów podano bez wpisów aktów zagranicznych do polskich ksiąg. Liczbę urodzeń i zgonów podano na podstawie danych z ewidencji ludności.</t>
  </si>
  <si>
    <r>
      <t>7458</t>
    </r>
    <r>
      <rPr>
        <vertAlign val="superscript"/>
        <sz val="9"/>
        <color theme="1"/>
        <rFont val="Arial"/>
        <family val="2"/>
        <charset val="238"/>
      </rPr>
      <t>b</t>
    </r>
  </si>
  <si>
    <r>
      <t>210</t>
    </r>
    <r>
      <rPr>
        <vertAlign val="superscript"/>
        <sz val="9"/>
        <color theme="1"/>
        <rFont val="Arial"/>
        <family val="2"/>
        <charset val="238"/>
      </rPr>
      <t>b</t>
    </r>
  </si>
  <si>
    <t>b Dane szacunkowe.</t>
  </si>
  <si>
    <t xml:space="preserve">liceach ogólnokształcących, ogólnokształcących szkołach artystycznych dających uprawnienia zawodowe, szkołach specjalnych przysposabiających do pracy. </t>
  </si>
  <si>
    <t>opublikowanych.</t>
  </si>
  <si>
    <t>a During the year.</t>
  </si>
  <si>
    <t xml:space="preserve">a Do roku 2011 określane jako zakłady ambulatoryjnej opieki zdrowotnej. b Mgr farmacji. c W 2010 r. żłobki, od 2011 r. żłobki, kluby dziecięce oraz inne placówki. </t>
  </si>
  <si>
    <t>a W ciągu roku.</t>
  </si>
  <si>
    <t>Ź r ó d ł o: Dane dotyczące Członków Rady Miasta – Bank Danych Lokalnych GUS, dane dla pozostałych części – Urząd Miasta Tarnowa.</t>
  </si>
  <si>
    <t xml:space="preserve">   wpisów (przypisków) o zmianach w aktach urodzeń i małżeństw</t>
  </si>
  <si>
    <t xml:space="preserve">   entries (references) about changes in birth certificates and  marriages</t>
  </si>
  <si>
    <t xml:space="preserve">   odpisów aktów (skrócone, zupełne)</t>
  </si>
  <si>
    <t xml:space="preserve">   copies of files (shortened, complete)</t>
  </si>
  <si>
    <t xml:space="preserve">                TRANSPORT</t>
  </si>
  <si>
    <r>
      <t>Samochody ciężarowe</t>
    </r>
    <r>
      <rPr>
        <vertAlign val="superscript"/>
        <sz val="9"/>
        <rFont val="Arial"/>
        <family val="2"/>
        <charset val="238"/>
      </rPr>
      <t>b</t>
    </r>
  </si>
  <si>
    <r>
      <t>Lorries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</si>
  <si>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>OCHRONA ZDROWIA I POMOC SPOŁECZNA</t>
  </si>
  <si>
    <t>HEALTH CARE AND SOCIAL WELFARE</t>
  </si>
  <si>
    <r>
      <rPr>
        <sz val="10"/>
        <color theme="1"/>
        <rFont val="Arial"/>
        <family val="2"/>
        <charset val="238"/>
      </rPr>
      <t xml:space="preserve">TABL. 7.  </t>
    </r>
    <r>
      <rPr>
        <b/>
        <sz val="10"/>
        <color theme="1"/>
        <rFont val="Arial"/>
        <family val="2"/>
        <charset val="238"/>
      </rPr>
      <t>OCHRONA ZDROWIA I POMOC SPOŁECZNA</t>
    </r>
  </si>
  <si>
    <t xml:space="preserve">               HEALTH CARE AND SOCIAL WELFARE</t>
  </si>
  <si>
    <t xml:space="preserve">   w tym przestępstwa:</t>
  </si>
  <si>
    <t xml:space="preserve">   of which crimes:</t>
  </si>
  <si>
    <t xml:space="preserve">      o charakterze kryminalnym</t>
  </si>
  <si>
    <t xml:space="preserve">      criminal</t>
  </si>
  <si>
    <t xml:space="preserve">      o charakterze gospodarczym</t>
  </si>
  <si>
    <t xml:space="preserve">      commercial</t>
  </si>
  <si>
    <t xml:space="preserve">      drogowe</t>
  </si>
  <si>
    <t xml:space="preserve">      traffic</t>
  </si>
  <si>
    <t>Z ogółem rodzaje przestępstw:</t>
  </si>
  <si>
    <t>Of total type of crimes:</t>
  </si>
  <si>
    <t xml:space="preserve">   przeciwko życiu i zdrowiu</t>
  </si>
  <si>
    <t xml:space="preserve">   against life and health</t>
  </si>
  <si>
    <t xml:space="preserve">   przeciwko bezpieczeństwu powszechnemu i bezpieczeństwu</t>
  </si>
  <si>
    <t xml:space="preserve">   against public safety and safety in transport</t>
  </si>
  <si>
    <t xml:space="preserve">   przeciwko wolności, wolności sumienia i wyznania</t>
  </si>
  <si>
    <t xml:space="preserve">   against freedom, freedom of conscience and religion</t>
  </si>
  <si>
    <t xml:space="preserve">   przeciwko rodzinie i opiece</t>
  </si>
  <si>
    <t xml:space="preserve">   against the family and guardianship</t>
  </si>
  <si>
    <t xml:space="preserve">   przeciwko czci i nietykalności cielesnej</t>
  </si>
  <si>
    <t xml:space="preserve">   against good name and personal integrity</t>
  </si>
  <si>
    <t xml:space="preserve">   przeciwko mieniu</t>
  </si>
  <si>
    <t xml:space="preserve">   against property</t>
  </si>
  <si>
    <t>do "budownictwa przeznaczonego na sprzedaż lub wynajem".</t>
  </si>
  <si>
    <r>
      <t xml:space="preserve">   w tym indywidualne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 </t>
    </r>
  </si>
  <si>
    <t>Mediana przychodów rocznych z emerytury i renty w zł</t>
  </si>
  <si>
    <t>Połączenia prowadzące do budynków mieszkalnych w szt.</t>
  </si>
  <si>
    <t>Connections leading to residential buildings in pcs</t>
  </si>
  <si>
    <t xml:space="preserve">a W zakończonych postępowaniach przygotowawczych, bez czynów karalnych popełnionych przez nieletnich. </t>
  </si>
  <si>
    <t>a In completed preparatory proceedings, excluding punishable acts committed by juveniles.</t>
  </si>
  <si>
    <t>Pary małżeńskie, które otrzymały medale za długoletnie pożycie</t>
  </si>
  <si>
    <r>
      <t xml:space="preserve">   łącznie sekcje K, L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 </t>
    </r>
  </si>
  <si>
    <r>
      <t xml:space="preserve">   łącznie sekcje K, L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</si>
  <si>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t>Residents of stationary social welfare homes and facilities</t>
  </si>
  <si>
    <t xml:space="preserve">                  TRADE</t>
  </si>
  <si>
    <t>a Dane Ministerstwa Edukacji Narodowej oraz Ministerstwa Nauki i Szkolnictwa Wyższego. b, c W roku szkolnym 2010/11 łącznie z: b – liceami profilowanymi,</t>
  </si>
  <si>
    <t>VITAL STATISTICS AND MIGRATION</t>
  </si>
  <si>
    <t>THE MUNICIPALITY OF TARNÓW</t>
  </si>
  <si>
    <r>
      <t xml:space="preserve">W tym Tarnów
</t>
    </r>
    <r>
      <rPr>
        <sz val="9"/>
        <color theme="1" tint="0.34998626667073579"/>
        <rFont val="Arial"/>
        <family val="2"/>
        <charset val="238"/>
      </rPr>
      <t>Of which Tarnów</t>
    </r>
  </si>
  <si>
    <r>
      <t>Children up to the age of 17, for whom parents receive family allowance</t>
    </r>
    <r>
      <rPr>
        <vertAlign val="superscript"/>
        <sz val="9"/>
        <color theme="1" tint="0.34998626667073579"/>
        <rFont val="Arial"/>
        <family val="2"/>
        <charset val="238"/>
      </rPr>
      <t>g</t>
    </r>
  </si>
  <si>
    <t xml:space="preserve">Mieszkańcy domów i zakładów stacjonarnej pomocy społecznej  </t>
  </si>
  <si>
    <t xml:space="preserve">               VITAL STATISTICS AND MIGRATION</t>
  </si>
  <si>
    <r>
      <rPr>
        <sz val="9"/>
        <color theme="1" tint="0.34998626667073579"/>
        <rFont val="Arial"/>
        <family val="2"/>
        <charset val="238"/>
      </rPr>
      <t xml:space="preserve">   in total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</si>
  <si>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 xml:space="preserve">dla tych osób. e Od momentu rejestracji w urzędzie pracy; przedziały zostały domknięte prawostronnie. f W ciągu roku. g Dane zmienione do wcześniej </t>
  </si>
  <si>
    <t xml:space="preserve">Median annual income from retirement and other pension  </t>
  </si>
  <si>
    <t xml:space="preserve">  in PLN</t>
  </si>
  <si>
    <t xml:space="preserve">a Data of the Ministry of National Education and the Ministry of Science and Higher Education. b, c In the 2010/11 school year including: b – specialized secondary, </t>
  </si>
  <si>
    <t>Places in stationary social welfare homes and facilities</t>
  </si>
  <si>
    <t>Stationary social welfare homes and facilities</t>
  </si>
  <si>
    <t>a Until 2011 referred to as outpatient health care facilities. b Masters of pharmacy. c In 2010 nurseries, since 2011 nurseries, children’s clubs and other centres.</t>
  </si>
  <si>
    <r>
      <t>Uczniowie</t>
    </r>
    <r>
      <rPr>
        <vertAlign val="superscript"/>
        <sz val="9"/>
        <color theme="1"/>
        <rFont val="Arial"/>
        <family val="2"/>
        <charset val="238"/>
      </rPr>
      <t>ik</t>
    </r>
    <r>
      <rPr>
        <sz val="9"/>
        <color theme="1"/>
        <rFont val="Arial"/>
        <family val="2"/>
        <charset val="238"/>
      </rPr>
      <t xml:space="preserve"> w szkołach dla dzieci i młodzieży (łącznie ze szkołami specjalnymi) </t>
    </r>
  </si>
  <si>
    <r>
      <t>Pupils and students</t>
    </r>
    <r>
      <rPr>
        <vertAlign val="superscript"/>
        <sz val="9"/>
        <color theme="1" tint="0.34998626667073579"/>
        <rFont val="Arial"/>
        <family val="2"/>
        <charset val="238"/>
      </rPr>
      <t>ik</t>
    </r>
    <r>
      <rPr>
        <sz val="9"/>
        <color theme="1" tint="0.34998626667073579"/>
        <rFont val="Arial"/>
        <family val="2"/>
        <charset val="238"/>
      </rPr>
      <t xml:space="preserve"> in schools for children and youth (including special schools)</t>
    </r>
  </si>
  <si>
    <t xml:space="preserve">  guesthouses and another hotel facilities)</t>
  </si>
  <si>
    <t xml:space="preserve">   gas supply</t>
  </si>
  <si>
    <r>
      <t xml:space="preserve">   water supply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</si>
  <si>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 xml:space="preserve">Water supplied by the water supply distribution network </t>
  </si>
  <si>
    <r>
      <t xml:space="preserve">  for households in dam</t>
    </r>
    <r>
      <rPr>
        <b/>
        <vertAlign val="superscript"/>
        <sz val="9"/>
        <color theme="1" tint="0.34998626667073579"/>
        <rFont val="Arial"/>
        <family val="2"/>
        <charset val="238"/>
      </rPr>
      <t>3</t>
    </r>
  </si>
  <si>
    <t xml:space="preserve">mieszkania na sprzedaż lub wynajem realizowane przez inwestorów indywidualnych, dotychczas zaliczne do tej formy budownictwa, zostały włączone </t>
  </si>
  <si>
    <r>
      <t>Ścieki przemysłowe</t>
    </r>
    <r>
      <rPr>
        <sz val="9"/>
        <rFont val="Arial"/>
        <family val="2"/>
        <charset val="238"/>
      </rPr>
      <t xml:space="preserve"> i komunalne wymagające</t>
    </r>
  </si>
  <si>
    <r>
      <t>Industrial</t>
    </r>
    <r>
      <rPr>
        <vertAlign val="superscript"/>
        <sz val="9"/>
        <color theme="1" tint="0.34998626667073579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 xml:space="preserve">and municipal wastewater requiring </t>
    </r>
  </si>
  <si>
    <t xml:space="preserve">a Zarejestrowane w rejestrze REGON; bez osób prowadzących gospodarstwa indywidualne w rolnictwie. </t>
  </si>
  <si>
    <t>Road tractors and balast tractors</t>
  </si>
  <si>
    <t>Special purpose vehicles</t>
  </si>
  <si>
    <t>Agricultural tractors</t>
  </si>
  <si>
    <t>Accidents</t>
  </si>
  <si>
    <t xml:space="preserve">Per 10 thousand road motor </t>
  </si>
  <si>
    <t>Killed</t>
  </si>
  <si>
    <t xml:space="preserve">Kolizje </t>
  </si>
  <si>
    <t xml:space="preserve">  samochodowych i ciągników</t>
  </si>
  <si>
    <t xml:space="preserve">   przedstawiciele władz publicznych, wyżsi urzędnicy i kierownicy  </t>
  </si>
  <si>
    <t xml:space="preserve">   managers</t>
  </si>
  <si>
    <t>Cudzoziemcy zameldowani na pobyt czasowy (stan w końcu roku)</t>
  </si>
  <si>
    <t>Persons registered for permanent residence from outside the area</t>
  </si>
  <si>
    <t xml:space="preserve">      of which from the city of Tarnów</t>
  </si>
  <si>
    <t xml:space="preserve">   certificates of legal capacity to conclude a marriage abroad</t>
  </si>
  <si>
    <t xml:space="preserve">   zaświadczeń o zdolności prawnej do zawarcia małżeństwa za granicą</t>
  </si>
  <si>
    <t>Married couples who received medals for long cohabitation</t>
  </si>
  <si>
    <t xml:space="preserve">a The number of births, marriages and death certificates was given excluding entries of foreign acts in Polish books. The number of births and deaths is based on data from the </t>
  </si>
  <si>
    <t>2010/11</t>
  </si>
  <si>
    <t xml:space="preserve">   per borrower in volumes</t>
  </si>
  <si>
    <t xml:space="preserve">Ciągniki siodłowe i balastowe  </t>
  </si>
  <si>
    <r>
      <t xml:space="preserve">województwo=100
</t>
    </r>
    <r>
      <rPr>
        <sz val="9"/>
        <color theme="1" tint="0.34998626667073579"/>
        <rFont val="Arial"/>
        <family val="2"/>
        <charset val="238"/>
      </rPr>
      <t>voivodship=100</t>
    </r>
  </si>
  <si>
    <t xml:space="preserve">  (w ciągu roku) </t>
  </si>
  <si>
    <t xml:space="preserve">  (during the year)</t>
  </si>
  <si>
    <t>Audience in indoor cinemas</t>
  </si>
  <si>
    <t>Borrowers (during the year)</t>
  </si>
  <si>
    <t>Indoor cinemas</t>
  </si>
  <si>
    <r>
      <t>Accommodation establishments</t>
    </r>
    <r>
      <rPr>
        <vertAlign val="superscript"/>
        <sz val="9"/>
        <color theme="1" tint="0.34998626667073579"/>
        <rFont val="Arial"/>
        <family val="2"/>
        <charset val="238"/>
      </rPr>
      <t xml:space="preserve">b </t>
    </r>
  </si>
  <si>
    <r>
      <t>RUCH NATURALNY</t>
    </r>
    <r>
      <rPr>
        <vertAlign val="superscript"/>
        <sz val="9"/>
        <rFont val="Arial"/>
        <family val="2"/>
        <charset val="238"/>
      </rPr>
      <t>a</t>
    </r>
  </si>
  <si>
    <t xml:space="preserve">MIGRACJE LUDNOŚCI  </t>
  </si>
  <si>
    <r>
      <rPr>
        <b/>
        <sz val="9"/>
        <color rgb="FF595959"/>
        <rFont val="Arial"/>
        <family val="2"/>
        <charset val="238"/>
      </rPr>
      <t>MIGRATION OF POPULATION</t>
    </r>
    <r>
      <rPr>
        <b/>
        <sz val="9"/>
        <color theme="1"/>
        <rFont val="Arial"/>
        <family val="2"/>
        <charset val="238"/>
      </rPr>
      <t xml:space="preserve">
</t>
    </r>
  </si>
  <si>
    <r>
      <t>POJAZDY SAMOCHODOWE I CIĄGNIKI ZAREJESTROWANE</t>
    </r>
    <r>
      <rPr>
        <vertAlign val="superscript"/>
        <sz val="9"/>
        <color theme="1"/>
        <rFont val="Arial"/>
        <family val="2"/>
        <charset val="238"/>
      </rPr>
      <t>a</t>
    </r>
  </si>
  <si>
    <t>THE POLICE</t>
  </si>
  <si>
    <t>PAŃSTWOWA STRAŻ POŻARNA</t>
  </si>
  <si>
    <t>THE STATE FIRE SERVICE</t>
  </si>
  <si>
    <r>
      <t>Targowiska stałe</t>
    </r>
    <r>
      <rPr>
        <vertAlign val="superscript"/>
        <sz val="9"/>
        <color theme="1"/>
        <rFont val="Arial"/>
        <family val="2"/>
        <charset val="238"/>
      </rPr>
      <t>a</t>
    </r>
    <r>
      <rPr>
        <b/>
        <vertAlign val="superscript"/>
        <sz val="9"/>
        <color theme="1"/>
        <rFont val="Arial"/>
        <family val="2"/>
        <charset val="238"/>
      </rPr>
      <t xml:space="preserve"> </t>
    </r>
  </si>
  <si>
    <r>
      <t>Permanent marketplaces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</si>
  <si>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Targowiska sezonowe</t>
    </r>
    <r>
      <rPr>
        <vertAlign val="superscript"/>
        <sz val="9"/>
        <color theme="1"/>
        <rFont val="Arial"/>
        <family val="2"/>
        <charset val="238"/>
      </rPr>
      <t>b</t>
    </r>
  </si>
  <si>
    <r>
      <t>Seasonal marketplaces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</si>
  <si>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PRZESTĘPSTW</t>
    </r>
    <r>
      <rPr>
        <vertAlign val="superscript"/>
        <sz val="9"/>
        <rFont val="Arial"/>
        <family val="2"/>
        <charset val="238"/>
      </rPr>
      <t>a</t>
    </r>
    <r>
      <rPr>
        <b/>
        <sz val="9"/>
        <rFont val="Arial"/>
        <family val="2"/>
        <charset val="238"/>
      </rPr>
      <t xml:space="preserve"> OGÓŁEM W %</t>
    </r>
  </si>
  <si>
    <r>
      <t xml:space="preserve">  IN CRIMES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b/>
        <sz val="9"/>
        <color theme="1" tint="0.34998626667073579"/>
        <rFont val="Arial"/>
        <family val="2"/>
        <charset val="238"/>
      </rPr>
      <t xml:space="preserve"> IN %</t>
    </r>
  </si>
  <si>
    <t>STRAŻ  MIEJSKA</t>
  </si>
  <si>
    <r>
      <t>VITAL STATISTICS</t>
    </r>
    <r>
      <rPr>
        <vertAlign val="superscript"/>
        <sz val="9"/>
        <color rgb="FF595959"/>
        <rFont val="Arial"/>
        <family val="2"/>
        <charset val="238"/>
      </rPr>
      <t>a</t>
    </r>
  </si>
  <si>
    <r>
      <t xml:space="preserve">  na pobyt stały</t>
    </r>
    <r>
      <rPr>
        <vertAlign val="superscript"/>
        <sz val="9"/>
        <color theme="1"/>
        <rFont val="Arial"/>
        <family val="2"/>
        <charset val="238"/>
      </rPr>
      <t>a</t>
    </r>
  </si>
  <si>
    <r>
      <t xml:space="preserve">  permanent residence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</si>
  <si>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PRACUJĄCY</t>
    </r>
    <r>
      <rPr>
        <vertAlign val="superscript"/>
        <sz val="9"/>
        <color theme="1"/>
        <rFont val="Arial"/>
        <family val="2"/>
        <charset val="238"/>
      </rPr>
      <t>a</t>
    </r>
  </si>
  <si>
    <r>
      <t>EMPLOYMENT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</si>
  <si>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POSZKODOWANI W WYPADKACH PRZY PRACY</t>
    </r>
    <r>
      <rPr>
        <vertAlign val="superscript"/>
        <sz val="9"/>
        <color theme="1"/>
        <rFont val="Arial"/>
        <family val="2"/>
        <charset val="238"/>
      </rPr>
      <t>c</t>
    </r>
  </si>
  <si>
    <r>
      <t>WYNAGRODZENIA</t>
    </r>
    <r>
      <rPr>
        <vertAlign val="superscript"/>
        <sz val="9"/>
        <color rgb="FF000000"/>
        <rFont val="Arial"/>
        <family val="2"/>
        <charset val="238"/>
      </rPr>
      <t>a</t>
    </r>
  </si>
  <si>
    <r>
      <t>ŚWIADCZENIA SPOŁECZNE</t>
    </r>
    <r>
      <rPr>
        <vertAlign val="superscript"/>
        <sz val="9"/>
        <color theme="1"/>
        <rFont val="Arial"/>
        <family val="2"/>
        <charset val="238"/>
      </rPr>
      <t>c</t>
    </r>
  </si>
  <si>
    <r>
      <t>SOCIAL BENEFITS</t>
    </r>
    <r>
      <rPr>
        <vertAlign val="superscript"/>
        <sz val="9"/>
        <color theme="1" tint="0.34998626667073579"/>
        <rFont val="Arial"/>
        <family val="2"/>
        <charset val="238"/>
      </rPr>
      <t>c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</si>
  <si>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rPr>
        <sz val="10"/>
        <color theme="1"/>
        <rFont val="Arial"/>
        <family val="2"/>
        <charset val="238"/>
      </rPr>
      <t xml:space="preserve">TABL. 6. </t>
    </r>
    <r>
      <rPr>
        <b/>
        <sz val="10"/>
        <color theme="1"/>
        <rFont val="Arial"/>
        <family val="2"/>
        <charset val="238"/>
      </rPr>
      <t xml:space="preserve"> EDUKACJA I WYCHOWANIE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</si>
  <si>
    <r>
      <t xml:space="preserve">               EDUCATION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</si>
  <si>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t>Przychodnie</t>
    </r>
    <r>
      <rPr>
        <vertAlign val="superscript"/>
        <sz val="9"/>
        <color theme="1"/>
        <rFont val="Arial"/>
        <family val="2"/>
        <charset val="238"/>
      </rPr>
      <t>a</t>
    </r>
  </si>
  <si>
    <r>
      <t>Outpatient departments</t>
    </r>
    <r>
      <rPr>
        <vertAlign val="superscript"/>
        <sz val="9"/>
        <color theme="1" tint="0.34998626667073579"/>
        <rFont val="Arial "/>
        <charset val="238"/>
      </rPr>
      <t>a</t>
    </r>
  </si>
  <si>
    <r>
      <t>Placówki opieki nad dziećmi do lat 3</t>
    </r>
    <r>
      <rPr>
        <vertAlign val="superscript"/>
        <sz val="9"/>
        <rFont val="Arial"/>
        <family val="2"/>
        <charset val="238"/>
      </rPr>
      <t xml:space="preserve">c </t>
    </r>
  </si>
  <si>
    <r>
      <t>Facilities of childcare for children up to the age of 3</t>
    </r>
    <r>
      <rPr>
        <vertAlign val="superscript"/>
        <sz val="9"/>
        <color theme="1" tint="0.34998626667073579"/>
        <rFont val="Arial"/>
        <family val="2"/>
        <charset val="238"/>
      </rPr>
      <t>c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</si>
  <si>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rPr>
        <sz val="10"/>
        <color theme="1"/>
        <rFont val="Arial"/>
        <family val="2"/>
        <charset val="238"/>
      </rPr>
      <t>TABL. 9.</t>
    </r>
    <r>
      <rPr>
        <b/>
        <sz val="10"/>
        <color theme="1"/>
        <rFont val="Arial"/>
        <family val="2"/>
        <charset val="238"/>
      </rPr>
      <t xml:space="preserve">  TURYSTYKA</t>
    </r>
    <r>
      <rPr>
        <vertAlign val="superscript"/>
        <sz val="10"/>
        <color theme="1"/>
        <rFont val="Arial"/>
        <family val="2"/>
        <charset val="238"/>
      </rPr>
      <t>a</t>
    </r>
  </si>
  <si>
    <r>
      <t xml:space="preserve">               TOURISM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</si>
  <si>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t>ZASOBY MIESZKANIOWE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</t>
    </r>
  </si>
  <si>
    <r>
      <rPr>
        <b/>
        <sz val="9"/>
        <color theme="1"/>
        <rFont val="Arial"/>
        <family val="2"/>
        <charset val="238"/>
      </rPr>
      <t>Nakłady inwestycyjne w przedsiębiorstwach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</t>
    </r>
  </si>
  <si>
    <r>
      <t>Total investment outlays in enterprises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b/>
        <vertAlign val="superscript"/>
        <sz val="9"/>
        <color theme="1" tint="0.34998626667073579"/>
        <rFont val="Arial"/>
        <family val="2"/>
        <charset val="238"/>
      </rPr>
      <t xml:space="preserve"> </t>
    </r>
    <r>
      <rPr>
        <b/>
        <sz val="9"/>
        <color theme="1" tint="0.34998626667073579"/>
        <rFont val="Arial"/>
        <family val="2"/>
        <charset val="238"/>
      </rPr>
      <t xml:space="preserve">in million PLN </t>
    </r>
  </si>
  <si>
    <r>
      <t xml:space="preserve">                 ENTITIES OF THE NATIONAL ECONOMY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</si>
  <si>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rPr>
        <b/>
        <sz val="9"/>
        <color theme="1" tint="0.34998626667073579"/>
        <rFont val="Arial"/>
        <family val="2"/>
        <charset val="238"/>
      </rPr>
      <t xml:space="preserve">ROAD MOTOR </t>
    </r>
    <r>
      <rPr>
        <b/>
        <sz val="9"/>
        <color rgb="FF595959"/>
        <rFont val="Arial"/>
        <family val="2"/>
        <charset val="238"/>
      </rPr>
      <t>VEHICLES AND TRACTORS REGISTERED</t>
    </r>
    <r>
      <rPr>
        <vertAlign val="superscript"/>
        <sz val="9"/>
        <color rgb="FF595959"/>
        <rFont val="Arial"/>
        <family val="2"/>
        <charset val="238"/>
      </rPr>
      <t xml:space="preserve">a </t>
    </r>
  </si>
  <si>
    <r>
      <t>WYPADKI DROGOWE</t>
    </r>
    <r>
      <rPr>
        <vertAlign val="superscript"/>
        <sz val="9"/>
        <rFont val="Arial"/>
        <family val="2"/>
        <charset val="238"/>
      </rPr>
      <t>c</t>
    </r>
  </si>
  <si>
    <r>
      <t>ROAD ACCIDENTS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</si>
  <si>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t>THE MUNICIPAL POLICE</t>
  </si>
  <si>
    <t>CZŁONKOWIE RADY MIASTA</t>
  </si>
  <si>
    <t>MEMBERS OF THE CITY COUNCIL</t>
  </si>
  <si>
    <t xml:space="preserve">WYDZIAŁ SPRAW OBYWATELSKICH </t>
  </si>
  <si>
    <t>FACULTY OF CIVIL MATTERS</t>
  </si>
  <si>
    <t>URZĄD STANU CYWILNEGO</t>
  </si>
  <si>
    <t>CIVIL STATUS OFFICE</t>
  </si>
  <si>
    <t xml:space="preserve">d Excluding  persons injured in fatal accidents and excluding number of days of inability to work for these people. e From the moment of registration </t>
  </si>
  <si>
    <t>at the employment office; intervals were shifted upward. f During the year. g Data changed to previously published.</t>
  </si>
  <si>
    <t xml:space="preserve">  as a compulsory subject in % of total pupils and </t>
  </si>
  <si>
    <t>Uczelnie</t>
  </si>
  <si>
    <r>
      <rPr>
        <sz val="10"/>
        <color theme="1"/>
        <rFont val="Arial"/>
        <family val="2"/>
        <charset val="238"/>
      </rPr>
      <t>TABL. 15.</t>
    </r>
    <r>
      <rPr>
        <b/>
        <sz val="10"/>
        <color theme="1"/>
        <rFont val="Arial"/>
        <family val="2"/>
        <charset val="238"/>
      </rPr>
      <t xml:space="preserve">  DOCHODY I WYDATKI BUDŻETU MIASTA</t>
    </r>
  </si>
  <si>
    <r>
      <rPr>
        <sz val="10"/>
        <color theme="1"/>
        <rFont val="Arial"/>
        <family val="2"/>
        <charset val="238"/>
      </rPr>
      <t>TABL. 16.</t>
    </r>
    <r>
      <rPr>
        <b/>
        <sz val="10"/>
        <color theme="1"/>
        <rFont val="Arial"/>
        <family val="2"/>
        <charset val="238"/>
      </rPr>
      <t xml:space="preserve">  PODMIOTY GOSPODARKI NARODOWEJ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</si>
  <si>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17.</t>
    </r>
    <r>
      <rPr>
        <b/>
        <sz val="10"/>
        <rFont val="Arial"/>
        <family val="2"/>
        <charset val="238"/>
      </rPr>
      <t xml:space="preserve"> TRANSPORT</t>
    </r>
  </si>
  <si>
    <r>
      <t xml:space="preserve">TABL. 18.  </t>
    </r>
    <r>
      <rPr>
        <b/>
        <sz val="10"/>
        <rFont val="Arial"/>
        <family val="2"/>
        <charset val="238"/>
      </rPr>
      <t xml:space="preserve"> HANDEL                 </t>
    </r>
    <r>
      <rPr>
        <sz val="10"/>
        <rFont val="Arial"/>
        <family val="2"/>
        <charset val="238"/>
      </rPr>
      <t xml:space="preserve">  </t>
    </r>
  </si>
  <si>
    <r>
      <rPr>
        <sz val="10"/>
        <rFont val="Arial"/>
        <family val="2"/>
        <charset val="238"/>
      </rPr>
      <t>TABL. 19.</t>
    </r>
    <r>
      <rPr>
        <b/>
        <sz val="10"/>
        <rFont val="Arial"/>
        <family val="2"/>
        <charset val="238"/>
      </rPr>
      <t xml:space="preserve"> BEZPIECZEŃSTWO PUBLICZNE</t>
    </r>
  </si>
  <si>
    <r>
      <rPr>
        <sz val="10"/>
        <color theme="1"/>
        <rFont val="Arial"/>
        <family val="2"/>
        <charset val="238"/>
      </rPr>
      <t xml:space="preserve">TABL. 20. </t>
    </r>
    <r>
      <rPr>
        <b/>
        <sz val="10"/>
        <color theme="1"/>
        <rFont val="Arial"/>
        <family val="2"/>
        <charset val="238"/>
      </rPr>
      <t xml:space="preserve"> URZĄD MIASTA TARNOWA</t>
    </r>
  </si>
  <si>
    <t>2018=100</t>
  </si>
  <si>
    <t>2019/20</t>
  </si>
  <si>
    <t xml:space="preserve">               Stan w dniu 31 grudnia</t>
  </si>
  <si>
    <t xml:space="preserve">                 Stan w dniu 31 grudnia</t>
  </si>
  <si>
    <t xml:space="preserve">                  Stan w dniu 31 grudnia  </t>
  </si>
  <si>
    <t>m Łącznie z osobami dorosłymi. n Stan w dniu 31 grudnia; dane Ministerstwa Nauki i Szkolnictwa Wyższego. o Do 2011 r. określane jako zakłady ambulatoryjnej</t>
  </si>
  <si>
    <t xml:space="preserve"> opieki zdrowotnej. p Na podstawie ustawy z dnia 20 lutego 2015 r. o zmianie ustawy Prawo Budowlane (Dz. U. z 27 marca 2015, poz. 443) w zakresie </t>
  </si>
  <si>
    <t xml:space="preserve"> a Turystyczne obiekty noclegowe, od 2017 r. dane po imputacji, czyli doszacowane. b Stan w dniu 31 lipca. </t>
  </si>
  <si>
    <r>
      <t xml:space="preserve">Korzystający
z noclegów
na 1000 ludności
</t>
    </r>
    <r>
      <rPr>
        <sz val="9"/>
        <color theme="1" tint="0.34998626667073579"/>
        <rFont val="Arial"/>
        <family val="2"/>
        <charset val="238"/>
      </rPr>
      <t>Tourists accommodated per 1000 population</t>
    </r>
  </si>
  <si>
    <r>
      <t>30461</t>
    </r>
    <r>
      <rPr>
        <vertAlign val="superscript"/>
        <sz val="9"/>
        <rFont val="Arial"/>
        <family val="2"/>
        <charset val="238"/>
      </rPr>
      <t>d</t>
    </r>
  </si>
  <si>
    <t xml:space="preserve">b Klęski żywiołowe, katastrofy, wypadki, awarie i inne zagrożenia życia i mienia. </t>
  </si>
  <si>
    <t>b Natural disasters, disasters, accidents, failures and other threats to life and property.</t>
  </si>
  <si>
    <t xml:space="preserve">liczba pracujących przekracza 9 osób. t Według lokalizacji inwestycji. u Bez osób prowadzących gospodarstwa indywidualne w rolnictwie.  </t>
  </si>
  <si>
    <r>
      <t xml:space="preserve">   produkcyjnym</t>
    </r>
    <r>
      <rPr>
        <vertAlign val="superscript"/>
        <sz val="9"/>
        <rFont val="Arial"/>
        <family val="2"/>
        <charset val="238"/>
      </rPr>
      <t>b</t>
    </r>
  </si>
  <si>
    <r>
      <t>21137</t>
    </r>
    <r>
      <rPr>
        <vertAlign val="superscript"/>
        <sz val="9"/>
        <rFont val="Arial"/>
        <family val="2"/>
        <charset val="238"/>
      </rPr>
      <t>d</t>
    </r>
  </si>
  <si>
    <r>
      <rPr>
        <sz val="10"/>
        <color theme="1"/>
        <rFont val="Arial"/>
        <family val="2"/>
        <charset val="238"/>
      </rPr>
      <t xml:space="preserve">TABL. 12.  </t>
    </r>
    <r>
      <rPr>
        <b/>
        <sz val="10"/>
        <color theme="1"/>
        <rFont val="Arial"/>
        <family val="2"/>
        <charset val="238"/>
      </rPr>
      <t>OCHRONA ŚRODOWISKA</t>
    </r>
  </si>
  <si>
    <r>
      <t>Udział dzieci
w wieku do 17 lat, na które rodzice otrzymali zasiłek rodzinny</t>
    </r>
    <r>
      <rPr>
        <vertAlign val="superscript"/>
        <sz val="9"/>
        <color theme="1"/>
        <rFont val="Arial"/>
        <family val="2"/>
        <charset val="238"/>
      </rPr>
      <t>h</t>
    </r>
    <r>
      <rPr>
        <sz val="9"/>
        <color theme="1"/>
        <rFont val="Arial"/>
        <family val="2"/>
        <charset val="238"/>
      </rPr>
      <t xml:space="preserve">
w ogólnej liczbie dzieci
w tym wieku
w %
</t>
    </r>
    <r>
      <rPr>
        <sz val="9"/>
        <color theme="1" tint="0.34998626667073579"/>
        <rFont val="Arial"/>
        <family val="2"/>
        <charset val="238"/>
      </rPr>
      <t>Share of children aged up to 17, for whom parents received family allowance</t>
    </r>
    <r>
      <rPr>
        <vertAlign val="superscript"/>
        <sz val="9"/>
        <color theme="1" tint="0.34998626667073579"/>
        <rFont val="Arial"/>
        <family val="2"/>
        <charset val="238"/>
      </rPr>
      <t>h</t>
    </r>
    <r>
      <rPr>
        <sz val="9"/>
        <color theme="1" tint="0.34998626667073579"/>
        <rFont val="Arial"/>
        <family val="2"/>
        <charset val="238"/>
      </rPr>
      <t xml:space="preserve"> in total number of children at this age in %</t>
    </r>
  </si>
  <si>
    <t xml:space="preserve">a Stan w dniu 31 grudnia. b Łącznie z samochodami ciężarowo-osobowymi. c Zarejestrowane przez Policję. </t>
  </si>
  <si>
    <t xml:space="preserve">  </t>
  </si>
  <si>
    <t xml:space="preserve">  zarejestrowanych</t>
  </si>
  <si>
    <t xml:space="preserve">  vehicles and tractors registered</t>
  </si>
  <si>
    <t xml:space="preserve"> do 9 osób oraz pracujących w gospodarstwach indywidualnych w rolnictwie. c Patrz uwagi metodologiczne, str. 22. d Bez podmiotów gospodarczych </t>
  </si>
  <si>
    <t xml:space="preserve">                 INVESTMENTS</t>
  </si>
  <si>
    <t>Spis tablic</t>
  </si>
  <si>
    <t>List of tables</t>
  </si>
  <si>
    <r>
      <t xml:space="preserve">               SIZE OF POPULATION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</si>
  <si>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t xml:space="preserve">                 MUNICIPAL INFRASTRUCTURE</t>
  </si>
  <si>
    <t xml:space="preserve">                THE MUNICIPALITY OF TARNÓW</t>
  </si>
  <si>
    <t xml:space="preserve">Targeted grants received for tasks realized </t>
  </si>
  <si>
    <t xml:space="preserve">      of which:</t>
  </si>
  <si>
    <t>concern economic entities employing more than 9 persons. t By investment location. u Excluding persons conducting private farms in agriculture.</t>
  </si>
  <si>
    <r>
      <t xml:space="preserve">   </t>
    </r>
    <r>
      <rPr>
        <sz val="9"/>
        <color theme="1" tint="0.34998626667073579"/>
        <rFont val="Arial"/>
        <family val="2"/>
        <charset val="238"/>
      </rPr>
      <t>per 10 thousand population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</si>
  <si>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private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</si>
  <si>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t xml:space="preserve">inwestora. c  Począwszy od 1 stycznia 2018 r. dane dla efektów "budownictwa indywidualnego" dotyczą tylko mieszkań realizowanych na własne potrzeby inwestora; </t>
  </si>
  <si>
    <t xml:space="preserve">a Na podstawie bilansów zasobów mieszkaniowych. b Realizowane przez osoby fizyczne, fundacje, kościoły i związki wyznaniowe, z przeznaczeniem na użytek własny </t>
  </si>
  <si>
    <t>Greenery – area in ha</t>
  </si>
  <si>
    <t>a Recorded in the REGON register; excluding persons conducting private farms in agriculture.</t>
  </si>
  <si>
    <r>
      <t>Miejscowe zagrożenia</t>
    </r>
    <r>
      <rPr>
        <b/>
        <vertAlign val="superscript"/>
        <sz val="9"/>
        <rFont val="Arial"/>
        <family val="2"/>
        <charset val="238"/>
      </rPr>
      <t>b</t>
    </r>
    <r>
      <rPr>
        <b/>
        <sz val="9"/>
        <rFont val="Arial"/>
        <family val="2"/>
        <charset val="238"/>
      </rPr>
      <t xml:space="preserve">  </t>
    </r>
  </si>
  <si>
    <r>
      <t>Local threats</t>
    </r>
    <r>
      <rPr>
        <b/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</si>
  <si>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[https://www.kgpsp.gov.pl; </t>
    </r>
    <r>
      <rPr>
        <sz val="8"/>
        <rFont val="Arial"/>
        <family val="2"/>
        <charset val="238"/>
      </rPr>
      <t>data pobrania danych 4 sierpnia 2020 r.] oraz dane ze Straży Miejskiej w Tarnowie.</t>
    </r>
  </si>
  <si>
    <r>
      <t xml:space="preserve">S o u r c e: Data on Members of the City Council </t>
    </r>
    <r>
      <rPr>
        <sz val="8"/>
        <color theme="1" tint="0.34998626667073579"/>
        <rFont val="Calibri"/>
        <family val="2"/>
        <charset val="238"/>
      </rPr>
      <t>–</t>
    </r>
    <r>
      <rPr>
        <sz val="8"/>
        <color theme="1" tint="0.34998626667073579"/>
        <rFont val="Arial"/>
        <family val="2"/>
        <charset val="238"/>
      </rPr>
      <t xml:space="preserve"> Statistics Poland's Local Data Bank, data for other parts – the Municipality of Tarnów.</t>
    </r>
  </si>
  <si>
    <r>
      <t xml:space="preserve">Przyrost naturalny 
na 1000 ludności
</t>
    </r>
    <r>
      <rPr>
        <sz val="9"/>
        <color theme="1" tint="0.34998626667073579"/>
        <rFont val="Arial"/>
        <family val="2"/>
        <charset val="238"/>
      </rPr>
      <t>Natural increase per 1000 population</t>
    </r>
  </si>
  <si>
    <r>
      <t>Saldo migracji na pobyt stały</t>
    </r>
    <r>
      <rPr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/>
        <rFont val="Arial"/>
        <family val="2"/>
        <charset val="238"/>
      </rPr>
      <t xml:space="preserve">na 1000 ludności
</t>
    </r>
    <r>
      <rPr>
        <sz val="9"/>
        <color theme="1" tint="0.34998626667073579"/>
        <rFont val="Arial"/>
        <family val="2"/>
        <charset val="238"/>
      </rPr>
      <t>Net migration for permanent
residence per1000 population</t>
    </r>
  </si>
  <si>
    <r>
      <t>Podatnicy uzyskujący przychody
z tytułu wynagrodzeń</t>
    </r>
    <r>
      <rPr>
        <vertAlign val="superscript"/>
        <sz val="9"/>
        <color theme="1"/>
        <rFont val="Arial"/>
        <family val="2"/>
        <charset val="238"/>
      </rPr>
      <t>d</t>
    </r>
    <r>
      <rPr>
        <sz val="9"/>
        <color theme="1"/>
        <rFont val="Arial"/>
        <family val="2"/>
        <charset val="238"/>
      </rPr>
      <t xml:space="preserve">
na 1000 osób 
w wieku produkcyjnym
</t>
    </r>
    <r>
      <rPr>
        <sz val="9"/>
        <color theme="1" tint="0.34998626667073579"/>
        <rFont val="Arial"/>
        <family val="2"/>
        <charset val="238"/>
      </rPr>
      <t>Taxpayers receiving income from wages and salaries</t>
    </r>
    <r>
      <rPr>
        <vertAlign val="superscript"/>
        <sz val="9"/>
        <color theme="1" tint="0.34998626667073579"/>
        <rFont val="Arial"/>
        <family val="2"/>
        <charset val="238"/>
      </rPr>
      <t>d</t>
    </r>
    <r>
      <rPr>
        <sz val="9"/>
        <color theme="1" tint="0.34998626667073579"/>
        <rFont val="Arial"/>
        <family val="2"/>
        <charset val="238"/>
      </rPr>
      <t xml:space="preserve"> per 
1000 working age population</t>
    </r>
  </si>
  <si>
    <r>
      <t>Udzielone porady
ambulatoryjne
na 10 tys. ludności</t>
    </r>
    <r>
      <rPr>
        <vertAlign val="superscript"/>
        <sz val="9"/>
        <color theme="1"/>
        <rFont val="Arial"/>
        <family val="2"/>
        <charset val="238"/>
      </rPr>
      <t>f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34998626667073579"/>
        <rFont val="Arial"/>
        <family val="2"/>
        <charset val="238"/>
      </rPr>
      <t>Outpatient consultations provided per 10 thousand population</t>
    </r>
    <r>
      <rPr>
        <vertAlign val="superscript"/>
        <sz val="9"/>
        <color theme="1" tint="0.34998626667073579"/>
        <rFont val="Arial"/>
        <family val="2"/>
        <charset val="238"/>
      </rPr>
      <t>f</t>
    </r>
    <r>
      <rPr>
        <sz val="9"/>
        <color theme="1"/>
        <rFont val="Arial"/>
        <family val="2"/>
        <charset val="238"/>
      </rPr>
      <t xml:space="preserve">
</t>
    </r>
  </si>
  <si>
    <r>
      <t>Udział korzystających
z pomocy społecznej</t>
    </r>
    <r>
      <rPr>
        <vertAlign val="superscript"/>
        <sz val="9"/>
        <color theme="1"/>
        <rFont val="Arial"/>
        <family val="2"/>
        <charset val="238"/>
      </rPr>
      <t>g</t>
    </r>
    <r>
      <rPr>
        <sz val="9"/>
        <color theme="1"/>
        <rFont val="Arial"/>
        <family val="2"/>
        <charset val="238"/>
      </rPr>
      <t xml:space="preserve">
w ludności ogółem
w %
</t>
    </r>
    <r>
      <rPr>
        <sz val="9"/>
        <color theme="1" tint="0.34998626667073579"/>
        <rFont val="Arial"/>
        <family val="2"/>
        <charset val="238"/>
      </rPr>
      <t>Share of beneficiares from social assistance</t>
    </r>
    <r>
      <rPr>
        <vertAlign val="superscript"/>
        <sz val="9"/>
        <color theme="1" tint="0.34998626667073579"/>
        <rFont val="Arial"/>
        <family val="2"/>
        <charset val="238"/>
      </rPr>
      <t xml:space="preserve">g </t>
    </r>
    <r>
      <rPr>
        <sz val="9"/>
        <color theme="1" tint="0.34998626667073579"/>
        <rFont val="Arial"/>
        <family val="2"/>
        <charset val="238"/>
      </rPr>
      <t>in total population 
in %</t>
    </r>
  </si>
  <si>
    <r>
      <t xml:space="preserve">Widzowie
w kinach stałych
na 10 tys. ludności
</t>
    </r>
    <r>
      <rPr>
        <sz val="9"/>
        <color theme="1" tint="0.34998626667073579"/>
        <rFont val="Arial"/>
        <family val="2"/>
        <charset val="238"/>
      </rPr>
      <t>Audience in indoor cinemas per 10 thousand population</t>
    </r>
  </si>
  <si>
    <r>
      <t>Podmioty gospodarki narodowej
zarejestrowane w rejestrze REGON</t>
    </r>
    <r>
      <rPr>
        <vertAlign val="superscript"/>
        <sz val="9"/>
        <color theme="1"/>
        <rFont val="Arial"/>
        <family val="2"/>
        <charset val="238"/>
      </rPr>
      <t>i</t>
    </r>
    <r>
      <rPr>
        <sz val="9"/>
        <color theme="1"/>
        <rFont val="Arial"/>
        <family val="2"/>
        <charset val="238"/>
      </rPr>
      <t xml:space="preserve">
na 10 tys. ludności w wieku produkcyjnym
</t>
    </r>
    <r>
      <rPr>
        <sz val="9"/>
        <color theme="1" tint="0.34998626667073579"/>
        <rFont val="Arial"/>
        <family val="2"/>
        <charset val="238"/>
      </rPr>
      <t>Entities of the national economy recorded in the REGON register</t>
    </r>
    <r>
      <rPr>
        <vertAlign val="superscript"/>
        <sz val="9"/>
        <color theme="1" tint="0.34998626667073579"/>
        <rFont val="Arial"/>
        <family val="2"/>
        <charset val="238"/>
      </rPr>
      <t>i</t>
    </r>
    <r>
      <rPr>
        <sz val="9"/>
        <color theme="1" tint="0.34998626667073579"/>
        <rFont val="Arial"/>
        <family val="2"/>
        <charset val="238"/>
      </rPr>
      <t xml:space="preserve"> per 10 thousand working age population </t>
    </r>
  </si>
  <si>
    <r>
      <t>Ścieki bytowe odprowadzone siecią kanalizacyjną</t>
    </r>
    <r>
      <rPr>
        <b/>
        <vertAlign val="superscript"/>
        <sz val="9"/>
        <rFont val="Arial"/>
        <family val="2"/>
        <charset val="238"/>
      </rPr>
      <t>ac</t>
    </r>
    <r>
      <rPr>
        <b/>
        <sz val="9"/>
        <rFont val="Arial"/>
        <family val="2"/>
        <charset val="238"/>
      </rPr>
      <t xml:space="preserve"> w dam</t>
    </r>
    <r>
      <rPr>
        <b/>
        <vertAlign val="superscript"/>
        <sz val="9"/>
        <rFont val="Arial"/>
        <family val="2"/>
        <charset val="238"/>
      </rPr>
      <t>3</t>
    </r>
  </si>
  <si>
    <r>
      <t>Domestic wastewater discharged by sewage system</t>
    </r>
    <r>
      <rPr>
        <vertAlign val="superscript"/>
        <sz val="9"/>
        <color theme="2" tint="-0.499984740745262"/>
        <rFont val="Arial"/>
        <family val="2"/>
        <charset val="238"/>
      </rPr>
      <t>ac</t>
    </r>
    <r>
      <rPr>
        <b/>
        <sz val="9"/>
        <color theme="2" tint="-0.499984740745262"/>
        <rFont val="Arial"/>
        <family val="2"/>
        <charset val="238"/>
      </rPr>
      <t xml:space="preserve"> 
  in dam</t>
    </r>
    <r>
      <rPr>
        <b/>
        <vertAlign val="superscript"/>
        <sz val="9"/>
        <color theme="2" tint="-0.499984740745262"/>
        <rFont val="Arial"/>
        <family val="2"/>
        <charset val="238"/>
      </rPr>
      <t>3</t>
    </r>
  </si>
  <si>
    <r>
      <rPr>
        <sz val="10"/>
        <color theme="1"/>
        <rFont val="Arial"/>
        <family val="2"/>
        <charset val="238"/>
      </rPr>
      <t xml:space="preserve">TABL. 1. </t>
    </r>
    <r>
      <rPr>
        <b/>
        <sz val="10"/>
        <color theme="1"/>
        <rFont val="Arial"/>
        <family val="2"/>
        <charset val="238"/>
      </rPr>
      <t xml:space="preserve"> TARNÓW NA TLE WOJEWÓDZTWA MAŁOPOLSKIEGO W 2020 R.</t>
    </r>
  </si>
  <si>
    <t xml:space="preserve">               TARNÓW AND MAŁOPOLSKIE VOIVODSHIP IN 2020</t>
  </si>
  <si>
    <t>2019=100</t>
  </si>
  <si>
    <t>2020/21</t>
  </si>
  <si>
    <t>2019/20=100</t>
  </si>
  <si>
    <t>TARNÓW NA TLE WOJEWÓDZTWA MAŁOPOLSKIEGO W 2020 R.</t>
  </si>
  <si>
    <t>TARNÓW AND MAŁOPOLSKIE VOIVODSHIP IN 2020</t>
  </si>
  <si>
    <t>Informator statystyczny – miasto Tarnów 2021</t>
  </si>
  <si>
    <t>Statistical guidebook – city of Tarnów 2021</t>
  </si>
  <si>
    <t>TARNÓW NA TLE INNYCH MIAST W 2020 R.</t>
  </si>
  <si>
    <t>TARNÓW AND OTHER CITIES IN 2020</t>
  </si>
  <si>
    <r>
      <rPr>
        <sz val="10"/>
        <color theme="1"/>
        <rFont val="Arial"/>
        <family val="2"/>
        <charset val="238"/>
      </rPr>
      <t>TABL. 21.</t>
    </r>
    <r>
      <rPr>
        <b/>
        <sz val="10"/>
        <color theme="1"/>
        <rFont val="Arial"/>
        <family val="2"/>
        <charset val="238"/>
      </rPr>
      <t xml:space="preserve">  TARNÓW NA TLE INNYCH MIAST W 2020 R</t>
    </r>
    <r>
      <rPr>
        <sz val="10"/>
        <color theme="1"/>
        <rFont val="Arial"/>
        <family val="2"/>
        <charset val="238"/>
      </rPr>
      <t>.</t>
    </r>
    <r>
      <rPr>
        <vertAlign val="superscript"/>
        <sz val="10"/>
        <color theme="1"/>
        <rFont val="Arial"/>
        <family val="2"/>
        <charset val="238"/>
      </rPr>
      <t>a</t>
    </r>
  </si>
  <si>
    <r>
      <t xml:space="preserve">                  TARNÓW AND OTHER CITIES IN 2020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</si>
  <si>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t xml:space="preserve">population register. b Estimated data. C Urząd Stanu Cywilnego w Tarnowie nie organizował uroczystości wręczania medali za długoletnie pożycie małżeńskie z uwagi na epidemię. </t>
  </si>
  <si>
    <r>
      <t xml:space="preserve"> Odpady komunalne zmieszane zebrane
z gospodarstw domowych 
na 1 mieszkańca
w kg
</t>
    </r>
    <r>
      <rPr>
        <sz val="9"/>
        <color theme="1" tint="0.34998626667073579"/>
        <rFont val="Arial"/>
        <family val="2"/>
        <charset val="238"/>
      </rPr>
      <t>Mixed municipal waste collected from households per capita in kg</t>
    </r>
  </si>
  <si>
    <t>,</t>
  </si>
  <si>
    <r>
      <t>30659</t>
    </r>
    <r>
      <rPr>
        <vertAlign val="superscript"/>
        <sz val="9"/>
        <rFont val="Arial"/>
        <family val="2"/>
        <charset val="238"/>
      </rPr>
      <t>d</t>
    </r>
  </si>
  <si>
    <r>
      <t>23289</t>
    </r>
    <r>
      <rPr>
        <vertAlign val="superscript"/>
        <sz val="9"/>
        <rFont val="Arial"/>
        <family val="2"/>
        <charset val="238"/>
      </rPr>
      <t>d</t>
    </r>
  </si>
  <si>
    <t xml:space="preserve">c – szkołami artystycznymi ogólnokształcącymi dającymi uprawnienia zawodowe. d Do roku 2017/18 stan w dniu 30 listopada, od roku 2018/19 stan w dniu 31 grudnia. </t>
  </si>
  <si>
    <r>
      <rPr>
        <sz val="10"/>
        <rFont val="Arial"/>
        <family val="2"/>
        <charset val="238"/>
      </rPr>
      <t>TABL. 13.</t>
    </r>
    <r>
      <rPr>
        <b/>
        <sz val="10"/>
        <rFont val="Arial"/>
        <family val="2"/>
        <charset val="238"/>
      </rPr>
      <t xml:space="preserve"> ZIELEŃ MIEJSKA</t>
    </r>
    <r>
      <rPr>
        <b/>
        <vertAlign val="superscript"/>
        <sz val="10"/>
        <rFont val="Arial"/>
        <family val="2"/>
        <charset val="238"/>
      </rPr>
      <t>a</t>
    </r>
  </si>
  <si>
    <r>
      <t xml:space="preserve">               URBAN GREEN AREAS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 xml:space="preserve">         </t>
    </r>
  </si>
  <si>
    <t>54 razy</t>
  </si>
  <si>
    <r>
      <t>Zarejestrowana działalność Straży Pożarnej</t>
    </r>
    <r>
      <rPr>
        <sz val="9"/>
        <color theme="1"/>
        <rFont val="Arial"/>
        <family val="2"/>
        <charset val="238"/>
      </rPr>
      <t>:</t>
    </r>
  </si>
  <si>
    <r>
      <t>Registered Fire Service activity</t>
    </r>
    <r>
      <rPr>
        <vertAlign val="superscript"/>
        <sz val="9"/>
        <color theme="1" tint="0.34998626667073579"/>
        <rFont val="Arial"/>
        <family val="2"/>
        <charset val="238"/>
      </rPr>
      <t>:</t>
    </r>
  </si>
  <si>
    <r>
      <t xml:space="preserve">   miejscowe zagrożenia</t>
    </r>
    <r>
      <rPr>
        <vertAlign val="superscript"/>
        <sz val="9"/>
        <color theme="1"/>
        <rFont val="Arial"/>
        <family val="2"/>
        <charset val="238"/>
      </rPr>
      <t>w</t>
    </r>
  </si>
  <si>
    <r>
      <t xml:space="preserve">   local threats</t>
    </r>
    <r>
      <rPr>
        <vertAlign val="superscript"/>
        <sz val="9"/>
        <color theme="1" tint="0.34998626667073579"/>
        <rFont val="Arial"/>
        <family val="2"/>
        <charset val="238"/>
      </rPr>
      <t>w</t>
    </r>
  </si>
  <si>
    <t xml:space="preserve">w Klęski żywiołowe, katastrofy, wypadki, awarie i inne zagrożenia życia i mienia. </t>
  </si>
  <si>
    <t>y Natural disasters, disasters, accidents, failures and other threats to life and property.</t>
  </si>
  <si>
    <r>
      <t>53</t>
    </r>
    <r>
      <rPr>
        <vertAlign val="superscript"/>
        <sz val="9"/>
        <rFont val="Arial"/>
        <family val="2"/>
        <charset val="238"/>
      </rPr>
      <t>c</t>
    </r>
  </si>
  <si>
    <t xml:space="preserve">a Sieć rozdzielcza i kolektory. b Do budynków mieszkalnych i zbiorowego zamieszkania. c Odprowadzone od gospodarstw domowych, indywidualnych gospodarstw rolnych, </t>
  </si>
  <si>
    <r>
      <t>DWELLING STOCKS</t>
    </r>
    <r>
      <rPr>
        <b/>
        <vertAlign val="superscript"/>
        <sz val="9"/>
        <color theme="1" tint="0.34998626667073579"/>
        <rFont val="Arial"/>
        <family val="2"/>
        <charset val="238"/>
      </rPr>
      <t>a</t>
    </r>
  </si>
  <si>
    <t xml:space="preserve">a Na podstawie bilansów. b Patrz uwagi metodologiczne str. 19. </t>
  </si>
  <si>
    <t>a Based on balances. b See methodological notes page 19.</t>
  </si>
  <si>
    <t xml:space="preserve">w gospodarstwach indywidualnych w rolnictwie. b Patrz uwagi metodologiczne str. 21. c Według miejsca zdarzenia; zgłoszonych w ciągu roku, bez wypadków </t>
  </si>
  <si>
    <r>
      <t>b See methodological notes</t>
    </r>
    <r>
      <rPr>
        <sz val="8"/>
        <color rgb="FFFF0000"/>
        <rFont val="Arial"/>
        <family val="2"/>
        <charset val="238"/>
      </rPr>
      <t xml:space="preserve"> </t>
    </r>
    <r>
      <rPr>
        <sz val="8"/>
        <color rgb="FF727271"/>
        <rFont val="Arial"/>
        <family val="2"/>
        <charset val="238"/>
      </rPr>
      <t>page 21</t>
    </r>
    <r>
      <rPr>
        <sz val="8"/>
        <color theme="1" tint="0.34998626667073579"/>
        <rFont val="Arial"/>
        <family val="2"/>
        <charset val="238"/>
      </rPr>
      <t xml:space="preserve">. c According to the place of the event; reported during the year, without accidents on private farms in agriculture. </t>
    </r>
  </si>
  <si>
    <t>indywidualnych w rolnictwie. b Patrz uwagi metodologiczne str. 21. c Dane Ministerstwa Finansów. d Dane prezentowane z rocznym opóźnieniem.</t>
  </si>
  <si>
    <t>b See methodological notes page 21. c Data of the Ministry of Finance. d Data presented with one year delay.</t>
  </si>
  <si>
    <r>
      <t>a See methodological notes page 22.</t>
    </r>
    <r>
      <rPr>
        <sz val="8"/>
        <color rgb="FFFF0000"/>
        <rFont val="Arial"/>
        <family val="2"/>
        <charset val="238"/>
      </rPr>
      <t xml:space="preserve"> </t>
    </r>
    <r>
      <rPr>
        <sz val="8"/>
        <color theme="1" tint="0.34998626667073579"/>
        <rFont val="Arial"/>
        <family val="2"/>
        <charset val="238"/>
      </rPr>
      <t>b Selected cities which before the administrative changes in 1999 were voivodship cities and now are cities with powiat status. c See methodological notes page 19. d Data of the Ministry of Finance for 2019. e Excluding economic entities employing up to 9 persons. f Doctors consultations excluding stomatological consultations. g Data of the Central Collection of the National Social Welfare Monitoring of the Ministry of Family, Labour and Social Policy. h Data from the National Monitoring System of Family Benefits of Ministry of Family, Labour and Social Policy. i Excluding persons conducting</t>
    </r>
  </si>
  <si>
    <t xml:space="preserve">               As of 31 December</t>
  </si>
  <si>
    <t xml:space="preserve">                 As of 31 December</t>
  </si>
  <si>
    <t xml:space="preserve">                  As of 31 December</t>
  </si>
  <si>
    <t>a Tourist accommodation establishments, since 2017 data after imputation, i.e. estimated. b As of 31 July.</t>
  </si>
  <si>
    <t xml:space="preserve">a On the basis of balances of dwelling stocks. b Built by natural persons, foundations, churches and religious associations, designed for the own use of the investor. </t>
  </si>
  <si>
    <t xml:space="preserve">c Since 1 January 2018, data regarding effects of "private construction" refer only to dwellings realized for the investor's own needs; dwellings for sale or rent realized </t>
  </si>
  <si>
    <t>by private investors, so far included in this form of construction, have been included in "construction for sale or rent".</t>
  </si>
  <si>
    <r>
      <t>Osoby korzystające z pomocy społecznej</t>
    </r>
    <r>
      <rPr>
        <vertAlign val="superscript"/>
        <sz val="9"/>
        <rFont val="Arial"/>
        <family val="2"/>
        <charset val="238"/>
      </rPr>
      <t xml:space="preserve">f </t>
    </r>
  </si>
  <si>
    <t xml:space="preserve">c – general art schools leading to professional certification. d Until the 2017/18 school year as of 30 November, since the 2018/19 school year as of 31 December. </t>
  </si>
  <si>
    <r>
      <t>Studenci</t>
    </r>
    <r>
      <rPr>
        <vertAlign val="superscript"/>
        <sz val="9"/>
        <rFont val="Arial"/>
        <family val="2"/>
        <charset val="238"/>
      </rPr>
      <t>n</t>
    </r>
    <r>
      <rPr>
        <sz val="9"/>
        <rFont val="Arial"/>
        <family val="2"/>
        <charset val="238"/>
      </rPr>
      <t xml:space="preserve"> uczelni z filiami (łącznie z cudzoziemcami)  </t>
    </r>
  </si>
  <si>
    <r>
      <t>Students</t>
    </r>
    <r>
      <rPr>
        <vertAlign val="superscript"/>
        <sz val="9"/>
        <color theme="1" tint="0.34998626667073579"/>
        <rFont val="Arial"/>
        <family val="2"/>
        <charset val="238"/>
      </rPr>
      <t>n</t>
    </r>
    <r>
      <rPr>
        <sz val="9"/>
        <color theme="1" tint="0.34998626667073579"/>
        <rFont val="Arial"/>
        <family val="2"/>
        <charset val="238"/>
      </rPr>
      <t xml:space="preserve"> of higher education institutions with branches (including foreigners)</t>
    </r>
  </si>
  <si>
    <r>
      <t>Studenci</t>
    </r>
    <r>
      <rPr>
        <vertAlign val="superscript"/>
        <sz val="9"/>
        <rFont val="Arial"/>
        <family val="2"/>
        <charset val="238"/>
      </rPr>
      <t>d</t>
    </r>
    <r>
      <rPr>
        <sz val="9"/>
        <rFont val="Arial"/>
        <family val="2"/>
        <charset val="238"/>
      </rPr>
      <t xml:space="preserve"> uczelni z filiami (łącznie z cudzoziemcami)</t>
    </r>
  </si>
  <si>
    <r>
      <t>Students</t>
    </r>
    <r>
      <rPr>
        <vertAlign val="superscript"/>
        <sz val="9"/>
        <color theme="1" tint="0.34998626667073579"/>
        <rFont val="Arial"/>
        <family val="2"/>
        <charset val="238"/>
      </rPr>
      <t>d</t>
    </r>
    <r>
      <rPr>
        <sz val="9"/>
        <color theme="1" tint="0.34998626667073579"/>
        <rFont val="Arial"/>
        <family val="2"/>
        <charset val="238"/>
      </rPr>
      <t xml:space="preserve"> of higher education institutions with branches </t>
    </r>
  </si>
  <si>
    <t>(including foreigners)</t>
  </si>
  <si>
    <t xml:space="preserve">     employers and products-producing activities </t>
  </si>
  <si>
    <r>
      <t xml:space="preserve">     of households for own use</t>
    </r>
    <r>
      <rPr>
        <vertAlign val="superscript"/>
        <sz val="9"/>
        <color theme="1" tint="0.34998626667073579"/>
        <rFont val="Arial"/>
        <family val="2"/>
        <charset val="238"/>
      </rPr>
      <t>∆</t>
    </r>
    <r>
      <rPr>
        <sz val="9"/>
        <color theme="1" tint="0.34998626667073579"/>
        <rFont val="Arial"/>
        <family val="2"/>
        <charset val="238"/>
      </rPr>
      <t xml:space="preserve"> (sections S and T)</t>
    </r>
  </si>
  <si>
    <t xml:space="preserve">a As of 31 December. b Including cargo-and-passenger cars. c Registered by the Police. </t>
  </si>
  <si>
    <t xml:space="preserve">private farms in agriculture, as of 31 December.  </t>
  </si>
  <si>
    <t>a Patrz uwagi metodologiczne str. 22 . b Wybrane miasta, które przed zmianami administracyjnymi w 1999 r. były miastami wojewódzkimi, a obecnie są miastami na prawach powiatu. c Patrz uwagi metodologiczne str.19. d Dane z Ministerstwa Finansów za 2019 r. e Bez podmiotów gospodarczych o liczbie pracujących do 9 osób. f Porady lekarskie bez porad stomatologicznych. g Dane ze Zbioru Centralnego Krajowego Systemu Monitoringu Pomocy Społecznej MRiPS. h Dane z Krajowego Systemu Monitoringu Świadczeń Rodzinnych MRiPS. i Bez osób prowadzących gospodarstwa indywidualne w rolnictwie, stan w dniu 31 grudnia.</t>
  </si>
  <si>
    <r>
      <t>[</t>
    </r>
    <r>
      <rPr>
        <u/>
        <sz val="8"/>
        <color rgb="FF598080"/>
        <rFont val="Arial"/>
        <family val="2"/>
        <charset val="238"/>
      </rPr>
      <t>https://www.kgpsp.gov.pl</t>
    </r>
    <r>
      <rPr>
        <sz val="8"/>
        <color theme="1" tint="0.34998626667073579"/>
        <rFont val="Arial"/>
        <family val="2"/>
        <charset val="238"/>
      </rPr>
      <t>, date of access</t>
    </r>
    <r>
      <rPr>
        <sz val="8"/>
        <color theme="1" tint="0.34998626667073579"/>
        <rFont val="Calibri"/>
        <family val="2"/>
        <charset val="238"/>
      </rPr>
      <t>;</t>
    </r>
    <r>
      <rPr>
        <sz val="8"/>
        <color theme="1" tint="0.34998626667073579"/>
        <rFont val="Arial"/>
        <family val="2"/>
        <charset val="238"/>
      </rPr>
      <t xml:space="preserve"> 4 August 2020] and</t>
    </r>
    <r>
      <rPr>
        <sz val="8"/>
        <color rgb="FF616161"/>
        <rFont val="Arial"/>
        <family val="2"/>
        <charset val="238"/>
      </rPr>
      <t xml:space="preserve"> data from the Municipality of Tarnów.</t>
    </r>
  </si>
  <si>
    <r>
      <t>Powierzchnia (stan w dniu 31 grudnia) w km</t>
    </r>
    <r>
      <rPr>
        <vertAlign val="superscript"/>
        <sz val="9"/>
        <color theme="1"/>
        <rFont val="Arial"/>
        <family val="2"/>
        <charset val="238"/>
      </rPr>
      <t>2</t>
    </r>
  </si>
  <si>
    <r>
      <t>Ludność</t>
    </r>
    <r>
      <rPr>
        <vertAlign val="superscript"/>
        <sz val="9"/>
        <color theme="1"/>
        <rFont val="Arial"/>
        <family val="2"/>
        <charset val="238"/>
      </rPr>
      <t xml:space="preserve">a </t>
    </r>
    <r>
      <rPr>
        <sz val="9"/>
        <color theme="1"/>
        <rFont val="Arial"/>
        <family val="2"/>
        <charset val="238"/>
      </rPr>
      <t xml:space="preserve">(stan w dniu 31 grudnia) </t>
    </r>
  </si>
  <si>
    <r>
      <t>Area (as of 31 December) in km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</si>
  <si>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>Population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 xml:space="preserve"> (as of 31 December) </t>
    </r>
  </si>
  <si>
    <r>
      <t>Pracujący</t>
    </r>
    <r>
      <rPr>
        <vertAlign val="superscript"/>
        <sz val="9"/>
        <color theme="1"/>
        <rFont val="Arial"/>
        <family val="2"/>
        <charset val="238"/>
      </rPr>
      <t xml:space="preserve">b </t>
    </r>
    <r>
      <rPr>
        <sz val="9"/>
        <color theme="1"/>
        <rFont val="Arial"/>
        <family val="2"/>
        <charset val="238"/>
      </rPr>
      <t xml:space="preserve">(stan w dniu 31 grudnia) </t>
    </r>
  </si>
  <si>
    <r>
      <t>Employed persons</t>
    </r>
    <r>
      <rPr>
        <vertAlign val="superscript"/>
        <sz val="9"/>
        <color theme="1" tint="0.34998626667073579"/>
        <rFont val="Arial"/>
        <family val="2"/>
        <charset val="238"/>
      </rPr>
      <t xml:space="preserve">b </t>
    </r>
    <r>
      <rPr>
        <sz val="9"/>
        <color theme="1" tint="0.34998626667073579"/>
        <rFont val="Arial"/>
        <family val="2"/>
        <charset val="238"/>
      </rPr>
      <t>(as of 31 December)</t>
    </r>
  </si>
  <si>
    <t xml:space="preserve">Bezrobotni zarejestrowani ogółem (stan w dniu 31 grudnia) </t>
  </si>
  <si>
    <t>Total registered unemployed persons (as of 31 December)</t>
  </si>
  <si>
    <t>Stopa bezrobocia rejestrowanego w % (stan w dniu 31 grudnia)</t>
  </si>
  <si>
    <t>Registered unemployment rate in % (as of 31 December)</t>
  </si>
  <si>
    <r>
      <t>Persons benefiting from social assistance benefits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</si>
  <si>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Dzieci przebywające w placówkach opieki nad dziećmi do lat 3</t>
    </r>
    <r>
      <rPr>
        <vertAlign val="superscript"/>
        <sz val="9"/>
        <rFont val="Arial"/>
        <family val="2"/>
        <charset val="238"/>
      </rPr>
      <t>h</t>
    </r>
  </si>
  <si>
    <r>
      <t>Children in pre-primary education establishment</t>
    </r>
    <r>
      <rPr>
        <vertAlign val="superscript"/>
        <sz val="9"/>
        <color rgb="FF595959"/>
        <rFont val="Arial"/>
        <family val="2"/>
        <charset val="238"/>
      </rPr>
      <t>ik</t>
    </r>
  </si>
  <si>
    <r>
      <t>Dzieci w placówkach wychowania przedszkolnego</t>
    </r>
    <r>
      <rPr>
        <vertAlign val="superscript"/>
        <sz val="9"/>
        <rFont val="Arial"/>
        <family val="2"/>
        <charset val="238"/>
      </rPr>
      <t xml:space="preserve">ik </t>
    </r>
    <r>
      <rPr>
        <sz val="9"/>
        <color rgb="FF00B050"/>
        <rFont val="Arial"/>
        <family val="2"/>
        <charset val="238"/>
      </rPr>
      <t/>
    </r>
  </si>
  <si>
    <r>
      <t xml:space="preserve">   </t>
    </r>
    <r>
      <rPr>
        <sz val="9"/>
        <color rgb="FF595959"/>
        <rFont val="Arial"/>
        <family val="2"/>
        <charset val="238"/>
      </rPr>
      <t>upper primary</t>
    </r>
    <r>
      <rPr>
        <vertAlign val="superscript"/>
        <sz val="9"/>
        <color rgb="FF595959"/>
        <rFont val="Arial"/>
        <family val="2"/>
        <charset val="238"/>
      </rPr>
      <t xml:space="preserve">l </t>
    </r>
  </si>
  <si>
    <r>
      <t>Przychodnie</t>
    </r>
    <r>
      <rPr>
        <vertAlign val="superscript"/>
        <sz val="9"/>
        <rFont val="Arial"/>
        <family val="2"/>
        <charset val="238"/>
      </rPr>
      <t>o</t>
    </r>
    <r>
      <rPr>
        <sz val="9"/>
        <rFont val="Arial"/>
        <family val="2"/>
        <charset val="238"/>
      </rPr>
      <t xml:space="preserve"> (stan w dniu 31 grudnia)</t>
    </r>
  </si>
  <si>
    <r>
      <t>Outpatient departments</t>
    </r>
    <r>
      <rPr>
        <vertAlign val="superscript"/>
        <sz val="9"/>
        <color theme="1" tint="0.34998626667073579"/>
        <rFont val="Arial"/>
        <family val="2"/>
        <charset val="238"/>
      </rPr>
      <t>o</t>
    </r>
    <r>
      <rPr>
        <sz val="9"/>
        <color theme="1" tint="0.34998626667073579"/>
        <rFont val="Arial"/>
        <family val="2"/>
        <charset val="238"/>
      </rPr>
      <t xml:space="preserve"> (as of 31 December) </t>
    </r>
  </si>
  <si>
    <t xml:space="preserve">Apteki (stan w dniu 31 grudnia)  </t>
  </si>
  <si>
    <t>Pharmacies (as of 31 December)</t>
  </si>
  <si>
    <t xml:space="preserve">Biblioteki publiczne (łącznie z filiami; stan w dniu 31 grudnia) </t>
  </si>
  <si>
    <t>Public libraries (with branches; as of 31 December)</t>
  </si>
  <si>
    <t xml:space="preserve">Księgozbiór bibliotek publicznych (stan w dniu 31 grudnia) w woluminach  </t>
  </si>
  <si>
    <t>Public library collections (as of 31 December) in volumes</t>
  </si>
  <si>
    <t xml:space="preserve">Muzea i oddziały muzealne (stan w dniu 31 grudnia)  </t>
  </si>
  <si>
    <t>Museums and branches (as of 31 December)</t>
  </si>
  <si>
    <t xml:space="preserve">Kina stałe (stan w dniu 31 grudnia)  </t>
  </si>
  <si>
    <t>Indoor cinemas (as of 31 December)</t>
  </si>
  <si>
    <t xml:space="preserve">Turystyczne obiekty noclegowe (stan w dniu 31 lipca) </t>
  </si>
  <si>
    <t>Tourist accommodation establishments (as of 31 July)</t>
  </si>
  <si>
    <t xml:space="preserve">  prawnie chroniona (stan w dniu 31 grudnia) w ha  </t>
  </si>
  <si>
    <t>Area of special nature value under legal protection (as of 31 December) in ha</t>
  </si>
  <si>
    <r>
      <t>Lasy</t>
    </r>
    <r>
      <rPr>
        <vertAlign val="superscript"/>
        <sz val="9"/>
        <color theme="1"/>
        <rFont val="Arial"/>
        <family val="2"/>
        <charset val="238"/>
      </rPr>
      <t xml:space="preserve">r </t>
    </r>
    <r>
      <rPr>
        <sz val="9"/>
        <color theme="1"/>
        <rFont val="Arial"/>
        <family val="2"/>
        <charset val="238"/>
      </rPr>
      <t>w ha (stan w dniu 31 grudnia)</t>
    </r>
  </si>
  <si>
    <r>
      <t>Forests</t>
    </r>
    <r>
      <rPr>
        <vertAlign val="superscript"/>
        <sz val="9"/>
        <color theme="1" tint="0.34998626667073579"/>
        <rFont val="Arial"/>
        <family val="2"/>
        <charset val="238"/>
      </rPr>
      <t>r</t>
    </r>
    <r>
      <rPr>
        <sz val="9"/>
        <color theme="1" tint="0.34998626667073579"/>
        <rFont val="Arial"/>
        <family val="2"/>
        <charset val="238"/>
      </rPr>
      <t xml:space="preserve"> in ha (as of 31 December)</t>
    </r>
  </si>
  <si>
    <t xml:space="preserve"> REGON (stan w dniu 31 grudnia)  </t>
  </si>
  <si>
    <r>
      <t>Entities of the national economy</t>
    </r>
    <r>
      <rPr>
        <vertAlign val="superscript"/>
        <sz val="9"/>
        <color theme="1" tint="0.34998626667073579"/>
        <rFont val="Arial"/>
        <family val="2"/>
        <charset val="238"/>
      </rPr>
      <t xml:space="preserve">u </t>
    </r>
    <r>
      <rPr>
        <sz val="9"/>
        <color theme="1" tint="0.34998626667073579"/>
        <rFont val="Arial"/>
        <family val="2"/>
        <charset val="238"/>
      </rPr>
      <t xml:space="preserve">recorded in the REGON  register (as of 31 December) </t>
    </r>
  </si>
  <si>
    <t xml:space="preserve">Pomocy Społecznej MRiPS. g Dane z Krajowego Systemu Monitoringu Świadczeń Rodzinnych MRiPS.  h Łącznie z dziećmi przebywającymi </t>
  </si>
  <si>
    <t xml:space="preserve">o liczbie pracujących do 9 osób. e Dane Ministerstwa Finansów za 2019 r. f Dane ze Zbioru Centralnego Krajowego Systemu Monitoringu </t>
  </si>
  <si>
    <t xml:space="preserve">w klubach dziecięcych. i Dane Ministerstwa Edukacji Narodowej.  k Stan w dniu 30 września. l Branżowych I stopnia, technikach, </t>
  </si>
  <si>
    <t>the Ministry of Finance for 2019. f Data of the Central Collection of the National Social Welfare Monitoring of the Ministry of Family and Social Policy.</t>
  </si>
  <si>
    <t xml:space="preserve">g Data from the National Monitoring System of Family Benefits of Ministry of Family and Social Policy. h Including children staying in children's clubs. </t>
  </si>
  <si>
    <t xml:space="preserve">i Data of the Ministry of National Education. k As of 30 September. l Stage I sectoral vocational schools, technical secondary, </t>
  </si>
  <si>
    <t xml:space="preserve">employed on private farms in agriculture. c See methodological notes, page 22 . d Excluding economic entities employing up to 9 persons. e Data of </t>
  </si>
  <si>
    <t xml:space="preserve">general secondary, general art schools leading to professional certification, special job-training schools. m Including adults. n As of 31 December; data of the </t>
  </si>
  <si>
    <t xml:space="preserve">Ministry of Science and Higher Education. o Until 2011 referred to as outpatient health care facilities. p On the basis of the act of 20 February 2015 </t>
  </si>
  <si>
    <t xml:space="preserve">amending the Construction Law (Journal of Laws dated 27 March 2015, item 443) in the scope of certain investments investors can submit </t>
  </si>
  <si>
    <t xml:space="preserve">a construction project instead of applying for a building permit. r Including land connected with silviculture in private forests. s Data for 2019, </t>
  </si>
  <si>
    <t xml:space="preserve">r Łącznie z gruntami związanymi z gospodarką leśną w lasach prywatnych. s Dane za 2019 r., dotyczą podmiotów gospodarczych, w których </t>
  </si>
  <si>
    <r>
      <t xml:space="preserve">   ponadpodstawowych</t>
    </r>
    <r>
      <rPr>
        <vertAlign val="superscript"/>
        <sz val="9"/>
        <color theme="1"/>
        <rFont val="Arial"/>
        <family val="2"/>
        <charset val="238"/>
      </rPr>
      <t xml:space="preserve">l </t>
    </r>
  </si>
  <si>
    <t>Total net permanent migration</t>
  </si>
  <si>
    <t>Ogólne saldo migracji stałej</t>
  </si>
  <si>
    <t>Stan w dniu 31 grudnia</t>
  </si>
  <si>
    <t>As of 31 December</t>
  </si>
  <si>
    <r>
      <t>Children staying in facilities</t>
    </r>
    <r>
      <rPr>
        <vertAlign val="superscript"/>
        <sz val="9"/>
        <color theme="1" tint="0.34998626667073579"/>
        <rFont val="Arial "/>
        <charset val="238"/>
      </rPr>
      <t xml:space="preserve">c </t>
    </r>
    <r>
      <rPr>
        <sz val="9"/>
        <color theme="1" tint="0.34998626667073579"/>
        <rFont val="Arial "/>
        <charset val="238"/>
      </rPr>
      <t>(during the year)</t>
    </r>
  </si>
  <si>
    <r>
      <t xml:space="preserve">   wypożyczone</t>
    </r>
    <r>
      <rPr>
        <vertAlign val="superscript"/>
        <sz val="9"/>
        <color theme="1"/>
        <rFont val="Arial"/>
        <family val="2"/>
        <charset val="238"/>
      </rPr>
      <t>bc</t>
    </r>
  </si>
  <si>
    <r>
      <t xml:space="preserve">   w tym młodzież szkolna</t>
    </r>
    <r>
      <rPr>
        <vertAlign val="superscript"/>
        <sz val="9"/>
        <color theme="1"/>
        <rFont val="Arial"/>
        <family val="2"/>
        <charset val="238"/>
      </rPr>
      <t>d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</si>
  <si>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primary and secondary school students</t>
    </r>
    <r>
      <rPr>
        <vertAlign val="superscript"/>
        <sz val="9"/>
        <color theme="1" tint="0.34998626667073579"/>
        <rFont val="Arial"/>
        <family val="2"/>
        <charset val="238"/>
      </rPr>
      <t>d</t>
    </r>
  </si>
  <si>
    <r>
      <t>Liczba seansów</t>
    </r>
    <r>
      <rPr>
        <vertAlign val="superscript"/>
        <sz val="9"/>
        <color theme="1"/>
        <rFont val="Arial"/>
        <family val="2"/>
        <charset val="238"/>
      </rPr>
      <t>e</t>
    </r>
  </si>
  <si>
    <r>
      <t>Number of screenings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</si>
  <si>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>Widzowie</t>
    </r>
    <r>
      <rPr>
        <vertAlign val="superscript"/>
        <sz val="9"/>
        <rFont val="Arial"/>
        <family val="2"/>
        <charset val="238"/>
      </rPr>
      <t>e</t>
    </r>
  </si>
  <si>
    <r>
      <t>Audience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</si>
  <si>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>Widzowie na 1 seans</t>
    </r>
    <r>
      <rPr>
        <vertAlign val="superscript"/>
        <sz val="9"/>
        <rFont val="Arial"/>
        <family val="2"/>
        <charset val="238"/>
      </rPr>
      <t>e</t>
    </r>
  </si>
  <si>
    <r>
      <t>Audience per screening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</si>
  <si>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borrowed</t>
    </r>
    <r>
      <rPr>
        <vertAlign val="superscript"/>
        <sz val="9"/>
        <color theme="1" tint="0.34998626667073579"/>
        <rFont val="Arial"/>
        <family val="2"/>
        <charset val="238"/>
      </rPr>
      <t>bc</t>
    </r>
  </si>
  <si>
    <t xml:space="preserve">a W kraju. b Krajowe i z zagranicy. c Do 2019 r. wystawy obce. d Zwiedzająca w zorganizowanych grupach. e W ciągu roku.  </t>
  </si>
  <si>
    <t>a In Poland. b Domestic and foreign. c Until 2019 external exhibitions. d Visiting museums in organised groups. e During the year.</t>
  </si>
  <si>
    <r>
      <t xml:space="preserve">obiektów długotrwałego </t>
    </r>
    <r>
      <rPr>
        <sz val="8"/>
        <rFont val="Arial"/>
        <family val="2"/>
        <charset val="238"/>
      </rPr>
      <t>zamieszkania oraz budynków użyteczności publicznej.</t>
    </r>
  </si>
  <si>
    <t>a Distribution network and collectors. b For residential and collective accommodation buildings. c Drained from households, individual farms, long-term residence facilities</t>
  </si>
  <si>
    <t>and public utility buildings.</t>
  </si>
  <si>
    <t xml:space="preserve">  (stan w dniu 31 grudnia) w ha</t>
  </si>
  <si>
    <t xml:space="preserve">  (as of 31 December) in ha</t>
  </si>
  <si>
    <r>
      <t>Pomniki przyrody (stan w dniu 31 grudnia)</t>
    </r>
    <r>
      <rPr>
        <sz val="9"/>
        <color theme="1"/>
        <rFont val="Arial"/>
        <family val="2"/>
        <charset val="238"/>
      </rPr>
      <t xml:space="preserve">  </t>
    </r>
  </si>
  <si>
    <t>Nature monuments (as of 31 December)</t>
  </si>
  <si>
    <t xml:space="preserve">      regulację i zabudowę potoków górskich</t>
  </si>
  <si>
    <t>a Dane dotyczące zieleni miejskiej w 2020 r. będą dostępne pod koniec roku w Banku Danych Lokalnych.</t>
  </si>
  <si>
    <t>a Data concerning urban green areas in 2020 will be available at the end of the year in Local Data Bank.</t>
  </si>
  <si>
    <t>Ź r ó d ł o: dane Komendy Głównej Policji, dane Komendy Głównej Państwowej Straży Pożarnej za 2010 r. i 2019 r.</t>
  </si>
  <si>
    <t>S o u r c e: data of the National Police Headquarters, data of the National Headquarters of the State Fire Service for 2010 and 2019</t>
  </si>
  <si>
    <t xml:space="preserve">    POLICJA</t>
  </si>
  <si>
    <t>REGISTRY OFFICE</t>
  </si>
  <si>
    <t xml:space="preserve">b Dane szacunkowe. c Urząd Stanu Cywilnego w Tarnowie nie organizował uroczystości wręczania medali za długoletnie pożycie małżeńskie z uwagi na pandemię. </t>
  </si>
  <si>
    <t xml:space="preserve">population register. b Estimated data. c The Registry Office in Tarnów did not organise the ceremony of awarding medals for long-term marriage due to the pandemic. </t>
  </si>
  <si>
    <r>
      <t xml:space="preserve">Ludność 
(stan w dniu 
31 grudnia)
</t>
    </r>
    <r>
      <rPr>
        <sz val="9"/>
        <color theme="1" tint="0.34998626667073579"/>
        <rFont val="Arial"/>
        <family val="2"/>
        <charset val="238"/>
      </rPr>
      <t>Population (as of 31 December)</t>
    </r>
  </si>
  <si>
    <t>Expenditure of cities with powiat status budgets per capita in PLN</t>
  </si>
  <si>
    <t xml:space="preserve">określonych inwestycji inwestorzy mogą dokonać zgłoszenia z projektem budowlanym zamiast wystąpienia z wnioskiem o pozwolenie na budowę. </t>
  </si>
  <si>
    <t xml:space="preserve">      regulation and management of mountain streams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</si>
</sst>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_]"/>
    <numFmt numFmtId="165" formatCode="0.00_]"/>
    <numFmt numFmtId="166" formatCode="0.0"/>
    <numFmt numFmtId="167" formatCode="_-* #,##0\ _z_ł_-;\-* #,##0\ _z_ł_-;_-* &quot;-&quot;??\ _z_ł_-;_-@_-"/>
    <numFmt numFmtId="168" formatCode="0.000"/>
    <numFmt numFmtId="169" formatCode="0_]"/>
    <numFmt numFmtId="170" formatCode="#,##0.0"/>
    <numFmt numFmtId="171" formatCode="_-* #,##0.0\ _z_ł_-;\-* #,##0.0\ _z_ł_-;_-* &quot;-&quot;??\ _z_ł_-;_-@_-"/>
  </numFmts>
  <fonts count="134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  <font>
      <sz val="9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0"/>
      <color rgb="FF8E0000"/>
      <name val="Arial"/>
      <family val="2"/>
      <charset val="238"/>
    </font>
    <font>
      <sz val="11"/>
      <name val="Calibri"/>
      <family val="2"/>
      <charset val="238"/>
    </font>
    <font>
      <i/>
      <sz val="8"/>
      <color theme="1" tint="0.34998626667073579"/>
      <name val="Arial"/>
      <family val="2"/>
      <charset val="238"/>
    </font>
    <font>
      <i/>
      <sz val="11"/>
      <color theme="1" tint="0.34998626667073579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u/>
      <sz val="10"/>
      <color theme="1"/>
      <name val="Arial"/>
      <family val="2"/>
      <charset val="238"/>
    </font>
    <font>
      <u/>
      <sz val="10"/>
      <name val="Arial"/>
      <family val="2"/>
      <charset val="238"/>
    </font>
    <font>
      <sz val="9"/>
      <color theme="1" tint="0.3499862666707357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i/>
      <sz val="9"/>
      <name val="Arial"/>
      <family val="2"/>
      <charset val="238"/>
    </font>
    <font>
      <b/>
      <i/>
      <sz val="10"/>
      <color theme="1" tint="0.34998626667073579"/>
      <name val="Arial"/>
      <family val="2"/>
      <charset val="238"/>
    </font>
    <font>
      <sz val="10"/>
      <color rgb="FF7030A0"/>
      <name val="Calibri"/>
      <family val="2"/>
      <charset val="238"/>
      <scheme val="minor"/>
    </font>
    <font>
      <b/>
      <sz val="10"/>
      <color rgb="FF754FAD"/>
      <name val="Arial"/>
      <family val="2"/>
      <charset val="238"/>
    </font>
    <font>
      <sz val="10"/>
      <color rgb="FF754FAD"/>
      <name val="Arial"/>
      <family val="2"/>
      <charset val="238"/>
    </font>
    <font>
      <sz val="10"/>
      <color rgb="FF000000"/>
      <name val="Arial"/>
      <family val="2"/>
      <charset val="238"/>
    </font>
    <font>
      <u/>
      <sz val="8"/>
      <color theme="10"/>
      <name val="Fira Sans"/>
      <family val="2"/>
      <charset val="238"/>
    </font>
    <font>
      <sz val="8"/>
      <color rgb="FFFF0000"/>
      <name val="Arial"/>
      <family val="2"/>
      <charset val="238"/>
    </font>
    <font>
      <b/>
      <u/>
      <sz val="10"/>
      <color theme="1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8"/>
      <color theme="1" tint="0.34998626667073579"/>
      <name val="Arial "/>
      <charset val="238"/>
    </font>
    <font>
      <sz val="10"/>
      <color rgb="FF595959"/>
      <name val="Arial"/>
      <family val="2"/>
      <charset val="238"/>
    </font>
    <font>
      <sz val="9"/>
      <name val="Calibri"/>
      <family val="2"/>
      <charset val="238"/>
    </font>
    <font>
      <vertAlign val="superscript"/>
      <sz val="9"/>
      <name val="Arial"/>
      <family val="2"/>
      <charset val="238"/>
    </font>
    <font>
      <vertAlign val="superscript"/>
      <sz val="9"/>
      <color theme="1" tint="0.3499862666707357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 tint="0.34998626667073579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vertAlign val="superscript"/>
      <sz val="9"/>
      <color theme="1" tint="0.3499862666707357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CC4C02"/>
      <name val="Arial"/>
      <family val="2"/>
      <charset val="238"/>
    </font>
    <font>
      <sz val="9"/>
      <color rgb="FF000000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9"/>
      <color rgb="FF00B05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rgb="FF595959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b/>
      <sz val="9"/>
      <color rgb="FF595959"/>
      <name val="Arial"/>
      <family val="2"/>
      <charset val="238"/>
    </font>
    <font>
      <vertAlign val="superscript"/>
      <sz val="9"/>
      <color rgb="FF595959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9"/>
      <color rgb="FFFF0000"/>
      <name val="Arial"/>
      <family val="2"/>
      <charset val="238"/>
    </font>
    <font>
      <b/>
      <sz val="9"/>
      <color rgb="FF727271"/>
      <name val="Arial"/>
      <family val="2"/>
      <charset val="238"/>
    </font>
    <font>
      <b/>
      <sz val="9"/>
      <color theme="1" tint="0.34998626667073579"/>
      <name val="Arial "/>
      <charset val="238"/>
    </font>
    <font>
      <sz val="9"/>
      <color theme="1" tint="0.34998626667073579"/>
      <name val="Arial "/>
      <charset val="238"/>
    </font>
    <font>
      <vertAlign val="superscript"/>
      <sz val="9"/>
      <color theme="1" tint="0.34998626667073579"/>
      <name val="Arial "/>
      <charset val="238"/>
    </font>
    <font>
      <sz val="9"/>
      <color theme="4" tint="-0.249977111117893"/>
      <name val="Arial "/>
      <charset val="238"/>
    </font>
    <font>
      <sz val="9"/>
      <name val="Calibri"/>
      <family val="2"/>
      <charset val="238"/>
      <scheme val="minor"/>
    </font>
    <font>
      <sz val="9"/>
      <color theme="1" tint="0.34998626667073579"/>
      <name val="Calibri"/>
      <family val="2"/>
      <charset val="238"/>
      <scheme val="minor"/>
    </font>
    <font>
      <u/>
      <sz val="9"/>
      <color theme="10"/>
      <name val="Arial"/>
      <family val="2"/>
      <charset val="238"/>
    </font>
    <font>
      <i/>
      <sz val="9"/>
      <color theme="1" tint="0.34998626667073579"/>
      <name val="Arial"/>
      <family val="2"/>
      <charset val="238"/>
    </font>
    <font>
      <b/>
      <sz val="9"/>
      <name val="Calibri"/>
      <family val="2"/>
      <charset val="238"/>
      <scheme val="minor"/>
    </font>
    <font>
      <sz val="8"/>
      <color rgb="FF595959"/>
      <name val="Arial"/>
      <family val="2"/>
      <charset val="238"/>
    </font>
    <font>
      <sz val="10"/>
      <color rgb="FF595959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8"/>
      <color theme="10"/>
      <name val="Arial"/>
      <family val="2"/>
      <charset val="238"/>
    </font>
    <font>
      <sz val="8"/>
      <color rgb="FF616161"/>
      <name val="Arial"/>
      <family val="2"/>
      <charset val="238"/>
    </font>
    <font>
      <u/>
      <sz val="9"/>
      <color theme="1" tint="0.34998626667073579"/>
      <name val="Arial"/>
      <family val="2"/>
      <charset val="238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trike/>
      <sz val="8"/>
      <color theme="1" tint="0.34998626667073579"/>
      <name val="Arial"/>
      <family val="2"/>
      <charset val="238"/>
    </font>
    <font>
      <sz val="8"/>
      <color theme="1" tint="0.34998626667073579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rgb="FF000000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9"/>
      <color rgb="FF00B050"/>
      <name val="Arial"/>
      <family val="2"/>
      <charset val="238"/>
    </font>
    <font>
      <sz val="12"/>
      <color theme="1" tint="0.34998626667073579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color rgb="FF8E0000"/>
      <name val="Arial"/>
      <family val="2"/>
      <charset val="238"/>
    </font>
    <font>
      <sz val="11"/>
      <color theme="1" tint="0.34998626667073579"/>
      <name val="Arial"/>
      <family val="2"/>
      <charset val="238"/>
    </font>
    <font>
      <sz val="10"/>
      <color theme="10"/>
      <name val="Arial"/>
      <family val="2"/>
      <charset val="238"/>
    </font>
    <font>
      <sz val="10"/>
      <color rgb="FF616161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rgb="FF616161"/>
      <name val="Calibri"/>
      <family val="2"/>
      <charset val="238"/>
      <scheme val="minor"/>
    </font>
    <font>
      <sz val="10"/>
      <color theme="0" tint="-0.499984740745262"/>
      <name val="Arial"/>
      <family val="2"/>
      <charset val="238"/>
    </font>
    <font>
      <sz val="10"/>
      <color rgb="FF827D83"/>
      <name val="Arial"/>
      <family val="2"/>
      <charset val="238"/>
    </font>
    <font>
      <sz val="9"/>
      <color rgb="FF754FAD"/>
      <name val="Arial"/>
      <family val="2"/>
      <charset val="238"/>
    </font>
    <font>
      <sz val="11"/>
      <color theme="1" tint="0.34998626667073579"/>
      <name val="Calibri"/>
      <family val="2"/>
      <charset val="238"/>
      <scheme val="minor"/>
    </font>
    <font>
      <u/>
      <sz val="8"/>
      <color rgb="FF598080"/>
      <name val="Arial"/>
      <family val="2"/>
      <charset val="238"/>
    </font>
    <font>
      <b/>
      <sz val="9"/>
      <color theme="2" tint="-0.499984740745262"/>
      <name val="Arial"/>
      <family val="2"/>
      <charset val="238"/>
    </font>
    <font>
      <vertAlign val="superscript"/>
      <sz val="9"/>
      <color theme="2" tint="-0.499984740745262"/>
      <name val="Arial"/>
      <family val="2"/>
      <charset val="238"/>
    </font>
    <font>
      <b/>
      <vertAlign val="superscript"/>
      <sz val="9"/>
      <color theme="2" tint="-0.499984740745262"/>
      <name val="Arial"/>
      <family val="2"/>
      <charset val="238"/>
    </font>
    <font>
      <sz val="9.5"/>
      <color rgb="FF000000"/>
      <name val="Fira Sans"/>
      <family val="2"/>
      <charset val="238"/>
    </font>
    <font>
      <sz val="9"/>
      <color rgb="FF00B050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sz val="9"/>
      <color theme="4" tint="-0.249977111117893"/>
      <name val="Arial"/>
      <family val="2"/>
      <charset val="238"/>
    </font>
    <font>
      <sz val="9.5"/>
      <name val="Fira Sans"/>
      <family val="2"/>
      <charset val="238"/>
    </font>
    <font>
      <b/>
      <sz val="11"/>
      <color rgb="FF000000"/>
      <name val="Calibri"/>
      <family val="2"/>
      <charset val="238"/>
      <scheme val="minor"/>
    </font>
    <font>
      <sz val="9"/>
      <color rgb="FFC00000"/>
      <name val="Arial"/>
      <family val="2"/>
      <charset val="238"/>
    </font>
    <font>
      <sz val="11"/>
      <color theme="1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i/>
      <sz val="9"/>
      <color theme="1"/>
      <name val="Arial"/>
      <family val="2"/>
      <charset val="238"/>
    </font>
    <font>
      <sz val="8"/>
      <color rgb="FF727271"/>
      <name val="Arial"/>
      <family val="2"/>
      <charset val="238"/>
    </font>
    <font>
      <sz val="10"/>
      <color rgb="FF00B050"/>
      <name val="Times New Roman"/>
      <family val="1"/>
      <charset val="238"/>
    </font>
    <font>
      <u/>
      <sz val="8"/>
      <name val="Arial"/>
      <family val="2"/>
      <charset val="238"/>
    </font>
    <font>
      <sz val="11"/>
      <color rgb="FF595959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238443"/>
      </left>
      <right style="medium">
        <color rgb="FF238443"/>
      </right>
      <top/>
      <bottom/>
      <diagonal/>
    </border>
    <border>
      <left style="medium">
        <color rgb="FF238443"/>
      </left>
      <right/>
      <top/>
      <bottom/>
      <diagonal/>
    </border>
    <border>
      <left/>
      <right style="medium">
        <color rgb="FF238443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0">
    <xf numFmtId="0" fontId="0" fillId="0" borderId="0"/>
    <xf numFmtId="0" fontId="17" fillId="0" borderId="0" applyNumberFormat="0" applyFill="0" applyBorder="0" applyAlignment="0" applyProtection="0"/>
    <xf numFmtId="0" fontId="20" fillId="3" borderId="1">
      <alignment horizontal="left" vertical="center" wrapText="1"/>
    </xf>
    <xf numFmtId="0" fontId="25" fillId="0" borderId="0"/>
    <xf numFmtId="0" fontId="84" fillId="0" borderId="0"/>
    <xf numFmtId="0" fontId="85" fillId="3" borderId="1">
      <alignment horizontal="left" vertical="center" wrapText="1"/>
    </xf>
    <xf numFmtId="0" fontId="100" fillId="0" borderId="0"/>
    <xf numFmtId="0" fontId="101" fillId="3" borderId="1">
      <alignment horizontal="left" vertical="center" wrapText="1"/>
    </xf>
    <xf numFmtId="0" fontId="25" fillId="0" borderId="0"/>
    <xf numFmtId="0" fontId="25" fillId="0" borderId="0"/>
  </cellStyleXfs>
  <cellXfs count="813">
    <xf numFmtId="0" fontId="0" fillId="0" borderId="0" xfId="0"/>
    <xf numFmtId="0" fontId="6" fillId="2" borderId="0" xfId="0" applyFont="1" applyFill="1" applyBorder="1"/>
    <xf numFmtId="0" fontId="4" fillId="2" borderId="0" xfId="0" applyFont="1" applyFill="1"/>
    <xf numFmtId="0" fontId="9" fillId="2" borderId="0" xfId="0" applyFont="1" applyFill="1" applyAlignment="1">
      <alignment horizontal="left" wrapText="1"/>
    </xf>
    <xf numFmtId="0" fontId="24" fillId="2" borderId="0" xfId="0" applyFont="1" applyFill="1" applyAlignment="1">
      <alignment horizontal="left" wrapText="1"/>
    </xf>
    <xf numFmtId="0" fontId="7" fillId="2" borderId="0" xfId="0" applyFont="1" applyFill="1" applyBorder="1"/>
    <xf numFmtId="0" fontId="32" fillId="2" borderId="0" xfId="0" applyFont="1" applyFill="1" applyBorder="1"/>
    <xf numFmtId="0" fontId="32" fillId="0" borderId="0" xfId="0" applyFont="1" applyFill="1"/>
    <xf numFmtId="164" fontId="19" fillId="2" borderId="0" xfId="0" quotePrefix="1" applyNumberFormat="1" applyFont="1" applyFill="1" applyBorder="1" applyAlignment="1">
      <alignment horizontal="right"/>
    </xf>
    <xf numFmtId="165" fontId="7" fillId="2" borderId="0" xfId="0" applyNumberFormat="1" applyFont="1" applyFill="1" applyBorder="1"/>
    <xf numFmtId="166" fontId="32" fillId="2" borderId="0" xfId="0" applyNumberFormat="1" applyFont="1" applyFill="1" applyBorder="1"/>
    <xf numFmtId="0" fontId="19" fillId="2" borderId="0" xfId="0" applyFont="1" applyFill="1" applyBorder="1"/>
    <xf numFmtId="0" fontId="19" fillId="2" borderId="0" xfId="0" quotePrefix="1" applyFont="1" applyFill="1" applyBorder="1" applyAlignment="1">
      <alignment horizontal="right"/>
    </xf>
    <xf numFmtId="2" fontId="7" fillId="2" borderId="0" xfId="0" applyNumberFormat="1" applyFont="1" applyFill="1" applyBorder="1" applyAlignment="1">
      <alignment vertical="center" wrapText="1"/>
    </xf>
    <xf numFmtId="0" fontId="19" fillId="2" borderId="0" xfId="0" applyFont="1" applyFill="1" applyBorder="1" applyAlignment="1">
      <alignment vertical="center" wrapText="1"/>
    </xf>
    <xf numFmtId="166" fontId="6" fillId="2" borderId="0" xfId="0" applyNumberFormat="1" applyFont="1" applyFill="1" applyBorder="1"/>
    <xf numFmtId="0" fontId="15" fillId="2" borderId="0" xfId="0" applyFont="1" applyFill="1" applyBorder="1"/>
    <xf numFmtId="164" fontId="3" fillId="2" borderId="0" xfId="0" applyNumberFormat="1" applyFont="1" applyFill="1" applyBorder="1"/>
    <xf numFmtId="0" fontId="3" fillId="2" borderId="0" xfId="0" applyFont="1" applyFill="1" applyAlignment="1">
      <alignment horizontal="left"/>
    </xf>
    <xf numFmtId="0" fontId="29" fillId="2" borderId="0" xfId="1" applyFont="1" applyFill="1" applyAlignment="1">
      <alignment horizontal="left" wrapText="1"/>
    </xf>
    <xf numFmtId="0" fontId="29" fillId="2" borderId="0" xfId="1" applyFont="1" applyFill="1" applyAlignment="1">
      <alignment wrapText="1"/>
    </xf>
    <xf numFmtId="0" fontId="30" fillId="2" borderId="0" xfId="1" applyFont="1" applyFill="1" applyAlignment="1">
      <alignment horizontal="left" wrapText="1"/>
    </xf>
    <xf numFmtId="0" fontId="30" fillId="2" borderId="0" xfId="1" applyFont="1" applyFill="1" applyAlignment="1">
      <alignment vertical="center"/>
    </xf>
    <xf numFmtId="0" fontId="4" fillId="2" borderId="0" xfId="0" applyFont="1" applyFill="1" applyBorder="1"/>
    <xf numFmtId="0" fontId="4" fillId="2" borderId="0" xfId="0" applyFont="1" applyFill="1" applyAlignment="1">
      <alignment horizontal="justify" vertical="center"/>
    </xf>
    <xf numFmtId="0" fontId="4" fillId="2" borderId="0" xfId="0" applyFont="1" applyFill="1" applyBorder="1" applyAlignment="1">
      <alignment horizontal="justify" vertical="center"/>
    </xf>
    <xf numFmtId="0" fontId="38" fillId="2" borderId="0" xfId="0" applyFont="1" applyFill="1" applyBorder="1" applyAlignment="1">
      <alignment horizontal="right" vertical="center" wrapText="1"/>
    </xf>
    <xf numFmtId="164" fontId="52" fillId="0" borderId="0" xfId="0" applyNumberFormat="1" applyFont="1" applyFill="1" applyBorder="1" applyAlignment="1"/>
    <xf numFmtId="164" fontId="19" fillId="0" borderId="0" xfId="0" applyNumberFormat="1" applyFont="1" applyFill="1" applyBorder="1" applyAlignment="1"/>
    <xf numFmtId="0" fontId="7" fillId="0" borderId="0" xfId="0" applyFont="1" applyFill="1" applyBorder="1"/>
    <xf numFmtId="169" fontId="19" fillId="0" borderId="5" xfId="0" applyNumberFormat="1" applyFont="1" applyFill="1" applyBorder="1" applyAlignment="1">
      <alignment horizontal="right"/>
    </xf>
    <xf numFmtId="0" fontId="31" fillId="0" borderId="0" xfId="0" applyFont="1" applyFill="1" applyBorder="1"/>
    <xf numFmtId="0" fontId="19" fillId="0" borderId="0" xfId="0" applyNumberFormat="1" applyFont="1" applyFill="1" applyBorder="1"/>
    <xf numFmtId="0" fontId="31" fillId="0" borderId="0" xfId="0" applyNumberFormat="1" applyFont="1" applyFill="1" applyBorder="1"/>
    <xf numFmtId="0" fontId="31" fillId="0" borderId="7" xfId="0" applyNumberFormat="1" applyFont="1" applyFill="1" applyBorder="1"/>
    <xf numFmtId="0" fontId="32" fillId="0" borderId="5" xfId="0" applyFont="1" applyFill="1" applyBorder="1"/>
    <xf numFmtId="0" fontId="7" fillId="0" borderId="0" xfId="0" applyNumberFormat="1" applyFont="1" applyFill="1" applyBorder="1"/>
    <xf numFmtId="0" fontId="7" fillId="0" borderId="7" xfId="0" applyNumberFormat="1" applyFont="1" applyFill="1" applyBorder="1"/>
    <xf numFmtId="0" fontId="31" fillId="0" borderId="7" xfId="0" applyNumberFormat="1" applyFont="1" applyFill="1" applyBorder="1" applyAlignment="1">
      <alignment horizontal="left"/>
    </xf>
    <xf numFmtId="0" fontId="62" fillId="0" borderId="7" xfId="0" applyNumberFormat="1" applyFont="1" applyFill="1" applyBorder="1"/>
    <xf numFmtId="0" fontId="31" fillId="0" borderId="7" xfId="0" applyNumberFormat="1" applyFont="1" applyFill="1" applyBorder="1" applyAlignment="1"/>
    <xf numFmtId="0" fontId="19" fillId="0" borderId="0" xfId="0" applyNumberFormat="1" applyFont="1" applyFill="1" applyBorder="1" applyAlignment="1"/>
    <xf numFmtId="0" fontId="31" fillId="0" borderId="0" xfId="0" applyNumberFormat="1" applyFont="1" applyFill="1" applyBorder="1" applyAlignment="1"/>
    <xf numFmtId="0" fontId="19" fillId="0" borderId="0" xfId="0" applyNumberFormat="1" applyFont="1" applyFill="1" applyBorder="1" applyAlignment="1">
      <alignment horizontal="justify"/>
    </xf>
    <xf numFmtId="0" fontId="31" fillId="0" borderId="0" xfId="0" applyNumberFormat="1" applyFont="1" applyFill="1" applyBorder="1" applyAlignment="1">
      <alignment horizontal="justify" wrapText="1"/>
    </xf>
    <xf numFmtId="0" fontId="19" fillId="0" borderId="7" xfId="0" applyNumberFormat="1" applyFont="1" applyFill="1" applyBorder="1"/>
    <xf numFmtId="0" fontId="7" fillId="0" borderId="0" xfId="0" applyNumberFormat="1" applyFont="1" applyFill="1" applyBorder="1" applyAlignment="1"/>
    <xf numFmtId="169" fontId="7" fillId="0" borderId="5" xfId="0" applyNumberFormat="1" applyFont="1" applyFill="1" applyBorder="1" applyAlignment="1">
      <alignment horizontal="right"/>
    </xf>
    <xf numFmtId="0" fontId="7" fillId="0" borderId="5" xfId="0" applyFont="1" applyFill="1" applyBorder="1"/>
    <xf numFmtId="0" fontId="7" fillId="0" borderId="6" xfId="0" applyFont="1" applyFill="1" applyBorder="1"/>
    <xf numFmtId="169" fontId="7" fillId="2" borderId="5" xfId="0" applyNumberFormat="1" applyFont="1" applyFill="1" applyBorder="1"/>
    <xf numFmtId="169" fontId="7" fillId="2" borderId="0" xfId="0" applyNumberFormat="1" applyFont="1" applyFill="1" applyBorder="1" applyAlignment="1"/>
    <xf numFmtId="0" fontId="7" fillId="2" borderId="0" xfId="0" applyFont="1" applyFill="1"/>
    <xf numFmtId="169" fontId="7" fillId="0" borderId="5" xfId="0" applyNumberFormat="1" applyFont="1" applyFill="1" applyBorder="1" applyAlignment="1"/>
    <xf numFmtId="0" fontId="7" fillId="0" borderId="12" xfId="0" applyFont="1" applyFill="1" applyBorder="1" applyAlignment="1"/>
    <xf numFmtId="0" fontId="7" fillId="0" borderId="5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7" fillId="0" borderId="5" xfId="0" applyFont="1" applyFill="1" applyBorder="1" applyAlignment="1"/>
    <xf numFmtId="49" fontId="31" fillId="0" borderId="0" xfId="0" applyNumberFormat="1" applyFont="1" applyFill="1" applyBorder="1" applyAlignment="1"/>
    <xf numFmtId="169" fontId="7" fillId="0" borderId="5" xfId="0" applyNumberFormat="1" applyFont="1" applyFill="1" applyBorder="1"/>
    <xf numFmtId="49" fontId="19" fillId="0" borderId="0" xfId="0" applyNumberFormat="1" applyFont="1" applyFill="1" applyBorder="1"/>
    <xf numFmtId="164" fontId="7" fillId="0" borderId="5" xfId="0" applyNumberFormat="1" applyFont="1" applyFill="1" applyBorder="1"/>
    <xf numFmtId="49" fontId="31" fillId="0" borderId="0" xfId="0" applyNumberFormat="1" applyFont="1" applyFill="1" applyBorder="1"/>
    <xf numFmtId="49" fontId="19" fillId="0" borderId="0" xfId="0" applyNumberFormat="1" applyFont="1" applyFill="1" applyBorder="1" applyAlignment="1"/>
    <xf numFmtId="164" fontId="7" fillId="0" borderId="0" xfId="0" applyNumberFormat="1" applyFont="1" applyFill="1" applyBorder="1"/>
    <xf numFmtId="0" fontId="19" fillId="0" borderId="0" xfId="0" applyFont="1" applyFill="1" applyAlignment="1">
      <alignment horizontal="left" vertical="center" wrapText="1"/>
    </xf>
    <xf numFmtId="0" fontId="31" fillId="0" borderId="0" xfId="0" applyFont="1" applyFill="1" applyAlignment="1">
      <alignment horizontal="left" vertical="center" wrapText="1"/>
    </xf>
    <xf numFmtId="169" fontId="19" fillId="0" borderId="5" xfId="0" applyNumberFormat="1" applyFont="1" applyFill="1" applyBorder="1" applyAlignment="1"/>
    <xf numFmtId="164" fontId="7" fillId="0" borderId="6" xfId="0" applyNumberFormat="1" applyFont="1" applyFill="1" applyBorder="1"/>
    <xf numFmtId="164" fontId="56" fillId="0" borderId="12" xfId="0" applyNumberFormat="1" applyFont="1" applyFill="1" applyBorder="1"/>
    <xf numFmtId="0" fontId="19" fillId="0" borderId="5" xfId="0" applyNumberFormat="1" applyFont="1" applyFill="1" applyBorder="1" applyAlignment="1"/>
    <xf numFmtId="0" fontId="52" fillId="0" borderId="5" xfId="0" applyNumberFormat="1" applyFont="1" applyFill="1" applyBorder="1" applyAlignment="1"/>
    <xf numFmtId="0" fontId="68" fillId="0" borderId="0" xfId="0" applyFont="1" applyFill="1"/>
    <xf numFmtId="164" fontId="19" fillId="0" borderId="6" xfId="0" applyNumberFormat="1" applyFont="1" applyFill="1" applyBorder="1"/>
    <xf numFmtId="49" fontId="52" fillId="0" borderId="0" xfId="0" applyNumberFormat="1" applyFont="1" applyFill="1" applyBorder="1"/>
    <xf numFmtId="49" fontId="53" fillId="0" borderId="0" xfId="0" applyNumberFormat="1" applyFont="1" applyFill="1" applyBorder="1"/>
    <xf numFmtId="0" fontId="56" fillId="2" borderId="0" xfId="0" applyFont="1" applyFill="1"/>
    <xf numFmtId="0" fontId="52" fillId="0" borderId="0" xfId="0" applyNumberFormat="1" applyFont="1" applyFill="1" applyBorder="1"/>
    <xf numFmtId="49" fontId="53" fillId="0" borderId="0" xfId="0" applyNumberFormat="1" applyFont="1" applyFill="1" applyBorder="1" applyAlignment="1"/>
    <xf numFmtId="49" fontId="7" fillId="0" borderId="0" xfId="0" applyNumberFormat="1" applyFont="1" applyFill="1" applyBorder="1" applyAlignment="1"/>
    <xf numFmtId="44" fontId="7" fillId="0" borderId="5" xfId="0" applyNumberFormat="1" applyFont="1" applyFill="1" applyBorder="1" applyAlignment="1">
      <alignment horizontal="right"/>
    </xf>
    <xf numFmtId="0" fontId="31" fillId="0" borderId="0" xfId="0" applyFont="1" applyFill="1"/>
    <xf numFmtId="0" fontId="58" fillId="0" borderId="0" xfId="0" applyNumberFormat="1" applyFont="1" applyFill="1" applyBorder="1" applyAlignment="1"/>
    <xf numFmtId="0" fontId="7" fillId="0" borderId="0" xfId="0" applyNumberFormat="1" applyFont="1" applyFill="1"/>
    <xf numFmtId="0" fontId="78" fillId="2" borderId="0" xfId="0" applyNumberFormat="1" applyFont="1" applyFill="1" applyBorder="1" applyAlignment="1"/>
    <xf numFmtId="4" fontId="32" fillId="2" borderId="0" xfId="0" applyNumberFormat="1" applyFont="1" applyFill="1" applyBorder="1"/>
    <xf numFmtId="0" fontId="31" fillId="0" borderId="0" xfId="0" applyFont="1" applyFill="1" applyAlignment="1">
      <alignment horizontal="justify"/>
    </xf>
    <xf numFmtId="0" fontId="21" fillId="0" borderId="5" xfId="0" applyFont="1" applyFill="1" applyBorder="1"/>
    <xf numFmtId="0" fontId="67" fillId="0" borderId="0" xfId="0" applyNumberFormat="1" applyFont="1" applyFill="1" applyBorder="1" applyAlignment="1"/>
    <xf numFmtId="44" fontId="56" fillId="0" borderId="5" xfId="0" applyNumberFormat="1" applyFont="1" applyFill="1" applyBorder="1" applyAlignment="1">
      <alignment horizontal="right"/>
    </xf>
    <xf numFmtId="0" fontId="52" fillId="0" borderId="0" xfId="0" applyNumberFormat="1" applyFont="1" applyFill="1" applyBorder="1" applyAlignment="1"/>
    <xf numFmtId="0" fontId="31" fillId="0" borderId="0" xfId="0" applyFont="1" applyFill="1" applyBorder="1" applyAlignment="1"/>
    <xf numFmtId="0" fontId="14" fillId="2" borderId="0" xfId="0" applyFont="1" applyFill="1" applyBorder="1"/>
    <xf numFmtId="169" fontId="7" fillId="0" borderId="6" xfId="0" applyNumberFormat="1" applyFont="1" applyFill="1" applyBorder="1" applyAlignment="1"/>
    <xf numFmtId="169" fontId="7" fillId="0" borderId="6" xfId="0" applyNumberFormat="1" applyFont="1" applyFill="1" applyBorder="1"/>
    <xf numFmtId="169" fontId="52" fillId="0" borderId="5" xfId="0" applyNumberFormat="1" applyFont="1" applyFill="1" applyBorder="1" applyAlignment="1"/>
    <xf numFmtId="0" fontId="75" fillId="2" borderId="0" xfId="0" applyFont="1" applyFill="1" applyBorder="1"/>
    <xf numFmtId="0" fontId="53" fillId="0" borderId="0" xfId="0" applyNumberFormat="1" applyFont="1" applyFill="1" applyBorder="1" applyAlignment="1"/>
    <xf numFmtId="166" fontId="7" fillId="0" borderId="6" xfId="0" applyNumberFormat="1" applyFont="1" applyFill="1" applyBorder="1"/>
    <xf numFmtId="166" fontId="19" fillId="0" borderId="6" xfId="0" applyNumberFormat="1" applyFont="1" applyFill="1" applyBorder="1" applyAlignment="1">
      <alignment horizontal="right"/>
    </xf>
    <xf numFmtId="0" fontId="65" fillId="0" borderId="0" xfId="0" applyNumberFormat="1" applyFont="1" applyFill="1" applyBorder="1" applyAlignment="1"/>
    <xf numFmtId="0" fontId="19" fillId="0" borderId="0" xfId="0" applyNumberFormat="1" applyFont="1" applyFill="1" applyBorder="1" applyAlignment="1">
      <alignment wrapText="1"/>
    </xf>
    <xf numFmtId="169" fontId="7" fillId="0" borderId="5" xfId="0" applyNumberFormat="1" applyFont="1" applyFill="1" applyBorder="1" applyAlignment="1">
      <alignment wrapText="1"/>
    </xf>
    <xf numFmtId="0" fontId="31" fillId="0" borderId="0" xfId="0" applyNumberFormat="1" applyFont="1" applyFill="1" applyBorder="1" applyAlignment="1">
      <alignment wrapText="1"/>
    </xf>
    <xf numFmtId="164" fontId="7" fillId="0" borderId="5" xfId="0" applyNumberFormat="1" applyFont="1" applyFill="1" applyBorder="1" applyAlignment="1">
      <alignment wrapText="1"/>
    </xf>
    <xf numFmtId="49" fontId="31" fillId="0" borderId="0" xfId="0" applyNumberFormat="1" applyFont="1" applyFill="1" applyBorder="1" applyAlignment="1">
      <alignment wrapText="1"/>
    </xf>
    <xf numFmtId="49" fontId="19" fillId="0" borderId="0" xfId="0" applyNumberFormat="1" applyFont="1" applyFill="1" applyBorder="1" applyAlignment="1">
      <alignment wrapText="1"/>
    </xf>
    <xf numFmtId="0" fontId="7" fillId="0" borderId="5" xfId="0" applyFont="1" applyFill="1" applyBorder="1" applyAlignment="1">
      <alignment wrapText="1"/>
    </xf>
    <xf numFmtId="0" fontId="56" fillId="0" borderId="0" xfId="0" applyFont="1" applyFill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53" fillId="0" borderId="0" xfId="0" applyFont="1" applyFill="1" applyAlignment="1">
      <alignment wrapText="1"/>
    </xf>
    <xf numFmtId="0" fontId="52" fillId="0" borderId="0" xfId="0" applyNumberFormat="1" applyFont="1" applyFill="1" applyBorder="1" applyAlignment="1">
      <alignment wrapText="1"/>
    </xf>
    <xf numFmtId="169" fontId="56" fillId="0" borderId="5" xfId="0" applyNumberFormat="1" applyFont="1" applyFill="1" applyBorder="1" applyAlignment="1">
      <alignment wrapText="1"/>
    </xf>
    <xf numFmtId="49" fontId="53" fillId="0" borderId="0" xfId="0" applyNumberFormat="1" applyFont="1" applyFill="1" applyBorder="1" applyAlignment="1">
      <alignment wrapText="1"/>
    </xf>
    <xf numFmtId="0" fontId="32" fillId="0" borderId="5" xfId="0" applyFont="1" applyFill="1" applyBorder="1" applyAlignment="1">
      <alignment wrapText="1"/>
    </xf>
    <xf numFmtId="169" fontId="52" fillId="0" borderId="5" xfId="0" applyNumberFormat="1" applyFont="1" applyFill="1" applyBorder="1" applyAlignment="1">
      <alignment horizontal="right" wrapText="1"/>
    </xf>
    <xf numFmtId="49" fontId="52" fillId="0" borderId="0" xfId="0" applyNumberFormat="1" applyFont="1" applyFill="1" applyBorder="1" applyAlignment="1">
      <alignment wrapText="1"/>
    </xf>
    <xf numFmtId="43" fontId="52" fillId="0" borderId="5" xfId="0" applyNumberFormat="1" applyFont="1" applyFill="1" applyBorder="1" applyAlignment="1">
      <alignment horizontal="right" wrapText="1"/>
    </xf>
    <xf numFmtId="0" fontId="7" fillId="0" borderId="5" xfId="0" applyFont="1" applyFill="1" applyBorder="1" applyAlignment="1">
      <alignment horizontal="right" wrapText="1"/>
    </xf>
    <xf numFmtId="43" fontId="19" fillId="0" borderId="5" xfId="0" applyNumberFormat="1" applyFont="1" applyFill="1" applyBorder="1" applyAlignment="1">
      <alignment horizontal="right" wrapText="1"/>
    </xf>
    <xf numFmtId="0" fontId="7" fillId="0" borderId="0" xfId="0" applyNumberFormat="1" applyFont="1" applyFill="1" applyAlignment="1">
      <alignment wrapText="1"/>
    </xf>
    <xf numFmtId="44" fontId="7" fillId="0" borderId="5" xfId="0" applyNumberFormat="1" applyFont="1" applyFill="1" applyBorder="1" applyAlignment="1">
      <alignment horizontal="right" wrapText="1"/>
    </xf>
    <xf numFmtId="0" fontId="31" fillId="0" borderId="0" xfId="0" applyNumberFormat="1" applyFont="1" applyFill="1" applyAlignment="1">
      <alignment wrapText="1"/>
    </xf>
    <xf numFmtId="0" fontId="31" fillId="0" borderId="0" xfId="0" applyFont="1" applyFill="1" applyAlignment="1">
      <alignment wrapText="1"/>
    </xf>
    <xf numFmtId="0" fontId="7" fillId="0" borderId="0" xfId="0" applyNumberFormat="1" applyFont="1" applyFill="1" applyAlignment="1"/>
    <xf numFmtId="49" fontId="31" fillId="0" borderId="7" xfId="0" applyNumberFormat="1" applyFont="1" applyFill="1" applyBorder="1" applyAlignment="1"/>
    <xf numFmtId="49" fontId="19" fillId="0" borderId="7" xfId="0" applyNumberFormat="1" applyFont="1" applyFill="1" applyBorder="1"/>
    <xf numFmtId="166" fontId="19" fillId="0" borderId="0" xfId="0" applyNumberFormat="1" applyFont="1" applyFill="1" applyBorder="1" applyAlignment="1">
      <alignment horizontal="right" vertical="center"/>
    </xf>
    <xf numFmtId="49" fontId="61" fillId="0" borderId="0" xfId="0" applyNumberFormat="1" applyFont="1" applyFill="1" applyBorder="1" applyAlignment="1"/>
    <xf numFmtId="49" fontId="52" fillId="0" borderId="0" xfId="0" applyNumberFormat="1" applyFont="1" applyFill="1" applyBorder="1" applyAlignment="1"/>
    <xf numFmtId="0" fontId="53" fillId="0" borderId="0" xfId="0" applyFont="1" applyFill="1" applyBorder="1" applyAlignment="1"/>
    <xf numFmtId="0" fontId="31" fillId="0" borderId="0" xfId="0" applyFont="1" applyFill="1" applyAlignment="1"/>
    <xf numFmtId="49" fontId="71" fillId="0" borderId="0" xfId="0" applyNumberFormat="1" applyFont="1" applyFill="1" applyBorder="1" applyAlignment="1"/>
    <xf numFmtId="49" fontId="72" fillId="0" borderId="0" xfId="0" applyNumberFormat="1" applyFont="1" applyFill="1" applyBorder="1" applyAlignment="1"/>
    <xf numFmtId="49" fontId="72" fillId="0" borderId="0" xfId="0" applyNumberFormat="1" applyFont="1" applyFill="1" applyBorder="1" applyAlignment="1">
      <alignment wrapText="1"/>
    </xf>
    <xf numFmtId="49" fontId="72" fillId="0" borderId="0" xfId="0" applyNumberFormat="1" applyFont="1" applyFill="1"/>
    <xf numFmtId="0" fontId="56" fillId="0" borderId="5" xfId="0" applyFont="1" applyFill="1" applyBorder="1" applyAlignment="1">
      <alignment horizontal="right" wrapText="1"/>
    </xf>
    <xf numFmtId="0" fontId="61" fillId="0" borderId="0" xfId="0" applyFont="1" applyFill="1" applyBorder="1" applyAlignment="1">
      <alignment horizontal="right" wrapText="1"/>
    </xf>
    <xf numFmtId="0" fontId="56" fillId="0" borderId="12" xfId="0" applyNumberFormat="1" applyFont="1" applyFill="1" applyBorder="1" applyAlignment="1"/>
    <xf numFmtId="166" fontId="52" fillId="0" borderId="0" xfId="0" applyNumberFormat="1" applyFont="1" applyFill="1" applyBorder="1"/>
    <xf numFmtId="166" fontId="19" fillId="0" borderId="0" xfId="0" applyNumberFormat="1" applyFont="1" applyFill="1" applyBorder="1"/>
    <xf numFmtId="0" fontId="19" fillId="0" borderId="5" xfId="0" applyNumberFormat="1" applyFont="1" applyFill="1" applyBorder="1"/>
    <xf numFmtId="0" fontId="32" fillId="0" borderId="5" xfId="0" applyNumberFormat="1" applyFont="1" applyFill="1" applyBorder="1"/>
    <xf numFmtId="0" fontId="52" fillId="0" borderId="0" xfId="0" applyFont="1" applyFill="1"/>
    <xf numFmtId="0" fontId="53" fillId="0" borderId="0" xfId="0" applyFont="1" applyFill="1"/>
    <xf numFmtId="166" fontId="7" fillId="0" borderId="5" xfId="0" applyNumberFormat="1" applyFont="1" applyFill="1" applyBorder="1"/>
    <xf numFmtId="0" fontId="56" fillId="0" borderId="0" xfId="0" applyNumberFormat="1" applyFont="1" applyFill="1" applyBorder="1" applyAlignment="1"/>
    <xf numFmtId="166" fontId="52" fillId="0" borderId="5" xfId="0" applyNumberFormat="1" applyFont="1" applyFill="1" applyBorder="1" applyAlignment="1"/>
    <xf numFmtId="49" fontId="7" fillId="0" borderId="5" xfId="0" applyNumberFormat="1" applyFont="1" applyFill="1" applyBorder="1"/>
    <xf numFmtId="49" fontId="7" fillId="0" borderId="5" xfId="0" applyNumberFormat="1" applyFont="1" applyFill="1" applyBorder="1" applyAlignment="1">
      <alignment horizontal="right"/>
    </xf>
    <xf numFmtId="0" fontId="32" fillId="0" borderId="5" xfId="0" applyFont="1" applyFill="1" applyBorder="1" applyAlignment="1">
      <alignment horizontal="right"/>
    </xf>
    <xf numFmtId="0" fontId="6" fillId="2" borderId="0" xfId="0" applyFont="1" applyFill="1" applyBorder="1" applyAlignment="1"/>
    <xf numFmtId="0" fontId="31" fillId="2" borderId="0" xfId="0" applyFont="1" applyFill="1" applyAlignment="1">
      <alignment wrapText="1"/>
    </xf>
    <xf numFmtId="0" fontId="7" fillId="2" borderId="0" xfId="0" applyFont="1" applyFill="1" applyBorder="1" applyAlignment="1">
      <alignment wrapText="1"/>
    </xf>
    <xf numFmtId="164" fontId="7" fillId="2" borderId="0" xfId="0" applyNumberFormat="1" applyFont="1" applyFill="1" applyBorder="1" applyAlignment="1">
      <alignment wrapText="1"/>
    </xf>
    <xf numFmtId="0" fontId="31" fillId="2" borderId="0" xfId="0" applyNumberFormat="1" applyFont="1" applyFill="1" applyBorder="1"/>
    <xf numFmtId="164" fontId="7" fillId="2" borderId="0" xfId="0" applyNumberFormat="1" applyFont="1" applyFill="1" applyBorder="1"/>
    <xf numFmtId="0" fontId="6" fillId="2" borderId="0" xfId="0" applyFont="1" applyFill="1"/>
    <xf numFmtId="0" fontId="31" fillId="2" borderId="0" xfId="0" applyFont="1" applyFill="1" applyBorder="1"/>
    <xf numFmtId="49" fontId="31" fillId="2" borderId="0" xfId="0" applyNumberFormat="1" applyFont="1" applyFill="1" applyBorder="1" applyAlignment="1"/>
    <xf numFmtId="49" fontId="72" fillId="2" borderId="0" xfId="0" applyNumberFormat="1" applyFont="1" applyFill="1"/>
    <xf numFmtId="0" fontId="31" fillId="2" borderId="0" xfId="0" applyFont="1" applyFill="1"/>
    <xf numFmtId="0" fontId="0" fillId="2" borderId="0" xfId="0" applyFill="1"/>
    <xf numFmtId="169" fontId="44" fillId="2" borderId="0" xfId="0" applyNumberFormat="1" applyFont="1" applyFill="1" applyBorder="1" applyAlignment="1"/>
    <xf numFmtId="164" fontId="44" fillId="2" borderId="0" xfId="0" applyNumberFormat="1" applyFont="1" applyFill="1" applyBorder="1" applyAlignment="1"/>
    <xf numFmtId="49" fontId="19" fillId="2" borderId="0" xfId="0" applyNumberFormat="1" applyFont="1" applyFill="1" applyBorder="1"/>
    <xf numFmtId="0" fontId="31" fillId="2" borderId="0" xfId="0" applyFont="1" applyFill="1" applyBorder="1" applyAlignment="1"/>
    <xf numFmtId="169" fontId="19" fillId="2" borderId="0" xfId="0" applyNumberFormat="1" applyFont="1" applyFill="1" applyBorder="1" applyAlignment="1"/>
    <xf numFmtId="164" fontId="19" fillId="2" borderId="0" xfId="0" applyNumberFormat="1" applyFont="1" applyFill="1" applyBorder="1" applyAlignment="1"/>
    <xf numFmtId="49" fontId="56" fillId="0" borderId="5" xfId="0" applyNumberFormat="1" applyFont="1" applyFill="1" applyBorder="1" applyAlignment="1">
      <alignment horizontal="right"/>
    </xf>
    <xf numFmtId="0" fontId="42" fillId="2" borderId="0" xfId="0" applyFont="1" applyFill="1" applyBorder="1" applyAlignment="1">
      <alignment horizontal="right" vertical="center" wrapText="1"/>
    </xf>
    <xf numFmtId="0" fontId="19" fillId="0" borderId="5" xfId="0" applyNumberFormat="1" applyFont="1" applyFill="1" applyBorder="1" applyAlignment="1">
      <alignment horizontal="right"/>
    </xf>
    <xf numFmtId="0" fontId="19" fillId="0" borderId="0" xfId="0" applyNumberFormat="1" applyFont="1" applyFill="1" applyBorder="1" applyAlignment="1">
      <alignment horizontal="right"/>
    </xf>
    <xf numFmtId="0" fontId="19" fillId="0" borderId="5" xfId="0" applyNumberFormat="1" applyFont="1" applyFill="1" applyBorder="1" applyAlignment="1">
      <alignment horizontal="right" vertical="center"/>
    </xf>
    <xf numFmtId="0" fontId="7" fillId="0" borderId="5" xfId="0" applyNumberFormat="1" applyFont="1" applyFill="1" applyBorder="1" applyAlignment="1">
      <alignment horizontal="right"/>
    </xf>
    <xf numFmtId="0" fontId="7" fillId="0" borderId="5" xfId="0" applyNumberFormat="1" applyFont="1" applyFill="1" applyBorder="1"/>
    <xf numFmtId="0" fontId="7" fillId="0" borderId="6" xfId="0" applyNumberFormat="1" applyFont="1" applyFill="1" applyBorder="1"/>
    <xf numFmtId="166" fontId="19" fillId="0" borderId="5" xfId="0" applyNumberFormat="1" applyFont="1" applyFill="1" applyBorder="1" applyAlignment="1">
      <alignment horizontal="right"/>
    </xf>
    <xf numFmtId="166" fontId="19" fillId="0" borderId="0" xfId="0" applyNumberFormat="1" applyFont="1" applyFill="1" applyBorder="1" applyAlignment="1">
      <alignment horizontal="right"/>
    </xf>
    <xf numFmtId="166" fontId="19" fillId="0" borderId="6" xfId="0" applyNumberFormat="1" applyFont="1" applyFill="1" applyBorder="1" applyAlignment="1">
      <alignment horizontal="right" vertical="center"/>
    </xf>
    <xf numFmtId="166" fontId="19" fillId="0" borderId="0" xfId="0" applyNumberFormat="1" applyFont="1" applyFill="1" applyAlignment="1">
      <alignment horizontal="right" vertical="center"/>
    </xf>
    <xf numFmtId="166" fontId="61" fillId="0" borderId="0" xfId="0" applyNumberFormat="1" applyFont="1" applyFill="1" applyBorder="1" applyAlignment="1">
      <alignment horizontal="right"/>
    </xf>
    <xf numFmtId="0" fontId="56" fillId="0" borderId="5" xfId="0" applyNumberFormat="1" applyFont="1" applyFill="1" applyBorder="1"/>
    <xf numFmtId="0" fontId="7" fillId="0" borderId="5" xfId="0" applyNumberFormat="1" applyFont="1" applyFill="1" applyBorder="1" applyAlignment="1"/>
    <xf numFmtId="1" fontId="7" fillId="0" borderId="5" xfId="0" applyNumberFormat="1" applyFont="1" applyFill="1" applyBorder="1" applyAlignment="1"/>
    <xf numFmtId="1" fontId="7" fillId="0" borderId="5" xfId="0" applyNumberFormat="1" applyFont="1" applyFill="1" applyBorder="1"/>
    <xf numFmtId="0" fontId="52" fillId="0" borderId="5" xfId="0" applyNumberFormat="1" applyFont="1" applyFill="1" applyBorder="1" applyAlignment="1">
      <alignment horizontal="right"/>
    </xf>
    <xf numFmtId="0" fontId="32" fillId="0" borderId="5" xfId="0" applyNumberFormat="1" applyFont="1" applyFill="1" applyBorder="1" applyAlignment="1">
      <alignment horizontal="right"/>
    </xf>
    <xf numFmtId="0" fontId="19" fillId="0" borderId="0" xfId="0" applyNumberFormat="1" applyFont="1" applyFill="1" applyBorder="1" applyAlignment="1">
      <alignment horizontal="right" wrapText="1"/>
    </xf>
    <xf numFmtId="0" fontId="56" fillId="0" borderId="5" xfId="0" applyNumberFormat="1" applyFont="1" applyFill="1" applyBorder="1" applyAlignment="1"/>
    <xf numFmtId="0" fontId="19" fillId="0" borderId="6" xfId="0" applyNumberFormat="1" applyFont="1" applyFill="1" applyBorder="1"/>
    <xf numFmtId="0" fontId="52" fillId="0" borderId="7" xfId="0" applyNumberFormat="1" applyFont="1" applyFill="1" applyBorder="1" applyAlignment="1"/>
    <xf numFmtId="166" fontId="19" fillId="0" borderId="5" xfId="0" applyNumberFormat="1" applyFont="1" applyFill="1" applyBorder="1" applyAlignment="1"/>
    <xf numFmtId="0" fontId="19" fillId="0" borderId="6" xfId="0" applyNumberFormat="1" applyFont="1" applyFill="1" applyBorder="1" applyAlignment="1"/>
    <xf numFmtId="0" fontId="19" fillId="0" borderId="6" xfId="0" applyNumberFormat="1" applyFont="1" applyFill="1" applyBorder="1" applyAlignment="1">
      <alignment horizontal="right"/>
    </xf>
    <xf numFmtId="0" fontId="7" fillId="0" borderId="5" xfId="0" applyNumberFormat="1" applyFont="1" applyFill="1" applyBorder="1" applyAlignment="1">
      <alignment horizontal="right" vertical="center" wrapText="1"/>
    </xf>
    <xf numFmtId="0" fontId="52" fillId="0" borderId="14" xfId="0" applyNumberFormat="1" applyFont="1" applyFill="1" applyBorder="1" applyAlignment="1">
      <alignment horizontal="right"/>
    </xf>
    <xf numFmtId="0" fontId="52" fillId="0" borderId="6" xfId="0" applyNumberFormat="1" applyFont="1" applyFill="1" applyBorder="1" applyAlignment="1">
      <alignment horizontal="right"/>
    </xf>
    <xf numFmtId="0" fontId="56" fillId="0" borderId="5" xfId="0" applyNumberFormat="1" applyFont="1" applyFill="1" applyBorder="1" applyAlignment="1">
      <alignment horizontal="right"/>
    </xf>
    <xf numFmtId="0" fontId="7" fillId="0" borderId="6" xfId="0" applyNumberFormat="1" applyFont="1" applyFill="1" applyBorder="1" applyAlignment="1">
      <alignment horizontal="right"/>
    </xf>
    <xf numFmtId="0" fontId="56" fillId="0" borderId="12" xfId="0" applyNumberFormat="1" applyFont="1" applyFill="1" applyBorder="1" applyAlignment="1">
      <alignment horizontal="right"/>
    </xf>
    <xf numFmtId="166" fontId="7" fillId="0" borderId="5" xfId="0" applyNumberFormat="1" applyFont="1" applyFill="1" applyBorder="1" applyAlignment="1">
      <alignment horizontal="right"/>
    </xf>
    <xf numFmtId="166" fontId="56" fillId="0" borderId="5" xfId="0" applyNumberFormat="1" applyFont="1" applyFill="1" applyBorder="1" applyAlignment="1">
      <alignment horizontal="right"/>
    </xf>
    <xf numFmtId="166" fontId="52" fillId="0" borderId="6" xfId="0" applyNumberFormat="1" applyFont="1" applyFill="1" applyBorder="1" applyAlignment="1">
      <alignment horizontal="right"/>
    </xf>
    <xf numFmtId="166" fontId="52" fillId="0" borderId="6" xfId="0" applyNumberFormat="1" applyFont="1" applyFill="1" applyBorder="1" applyAlignment="1"/>
    <xf numFmtId="166" fontId="19" fillId="0" borderId="6" xfId="0" applyNumberFormat="1" applyFont="1" applyFill="1" applyBorder="1" applyAlignment="1"/>
    <xf numFmtId="0" fontId="52" fillId="0" borderId="0" xfId="0" applyNumberFormat="1" applyFont="1" applyFill="1" applyBorder="1" applyAlignment="1">
      <alignment horizontal="right"/>
    </xf>
    <xf numFmtId="0" fontId="52" fillId="0" borderId="5" xfId="0" applyNumberFormat="1" applyFont="1" applyFill="1" applyBorder="1"/>
    <xf numFmtId="166" fontId="52" fillId="0" borderId="6" xfId="0" applyNumberFormat="1" applyFont="1" applyFill="1" applyBorder="1"/>
    <xf numFmtId="166" fontId="56" fillId="0" borderId="6" xfId="0" applyNumberFormat="1" applyFont="1" applyFill="1" applyBorder="1"/>
    <xf numFmtId="166" fontId="19" fillId="0" borderId="6" xfId="0" applyNumberFormat="1" applyFont="1" applyFill="1" applyBorder="1"/>
    <xf numFmtId="1" fontId="32" fillId="0" borderId="5" xfId="0" applyNumberFormat="1" applyFont="1" applyFill="1" applyBorder="1"/>
    <xf numFmtId="1" fontId="7" fillId="0" borderId="5" xfId="0" applyNumberFormat="1" applyFont="1" applyFill="1" applyBorder="1" applyAlignment="1">
      <alignment horizontal="right"/>
    </xf>
    <xf numFmtId="166" fontId="32" fillId="0" borderId="5" xfId="0" applyNumberFormat="1" applyFont="1" applyFill="1" applyBorder="1"/>
    <xf numFmtId="1" fontId="56" fillId="0" borderId="5" xfId="0" applyNumberFormat="1" applyFont="1" applyFill="1" applyBorder="1"/>
    <xf numFmtId="1" fontId="60" fillId="0" borderId="5" xfId="0" applyNumberFormat="1" applyFont="1" applyFill="1" applyBorder="1"/>
    <xf numFmtId="1" fontId="58" fillId="0" borderId="5" xfId="0" applyNumberFormat="1" applyFont="1" applyFill="1" applyBorder="1" applyAlignment="1"/>
    <xf numFmtId="166" fontId="58" fillId="0" borderId="5" xfId="0" applyNumberFormat="1" applyFont="1" applyFill="1" applyBorder="1" applyAlignment="1"/>
    <xf numFmtId="1" fontId="19" fillId="0" borderId="5" xfId="0" applyNumberFormat="1" applyFont="1" applyFill="1" applyBorder="1" applyAlignment="1"/>
    <xf numFmtId="1" fontId="61" fillId="0" borderId="5" xfId="0" applyNumberFormat="1" applyFont="1" applyFill="1" applyBorder="1" applyAlignment="1"/>
    <xf numFmtId="2" fontId="58" fillId="0" borderId="5" xfId="0" applyNumberFormat="1" applyFont="1" applyFill="1" applyBorder="1" applyAlignment="1"/>
    <xf numFmtId="1" fontId="60" fillId="0" borderId="5" xfId="0" applyNumberFormat="1" applyFont="1" applyFill="1" applyBorder="1" applyAlignment="1"/>
    <xf numFmtId="1" fontId="58" fillId="0" borderId="12" xfId="0" applyNumberFormat="1" applyFont="1" applyFill="1" applyBorder="1" applyAlignment="1"/>
    <xf numFmtId="0" fontId="36" fillId="2" borderId="0" xfId="0" applyFont="1" applyFill="1" applyAlignment="1">
      <alignment horizontal="left" vertical="top" wrapText="1"/>
    </xf>
    <xf numFmtId="0" fontId="7" fillId="0" borderId="5" xfId="0" applyNumberFormat="1" applyFont="1" applyFill="1" applyBorder="1" applyAlignment="1">
      <alignment horizontal="right" vertical="center"/>
    </xf>
    <xf numFmtId="0" fontId="79" fillId="0" borderId="5" xfId="0" applyNumberFormat="1" applyFont="1" applyFill="1" applyBorder="1"/>
    <xf numFmtId="0" fontId="68" fillId="0" borderId="5" xfId="0" applyNumberFormat="1" applyFont="1" applyFill="1" applyBorder="1"/>
    <xf numFmtId="164" fontId="52" fillId="0" borderId="0" xfId="0" applyNumberFormat="1" applyFont="1" applyFill="1" applyBorder="1" applyAlignment="1">
      <alignment horizontal="right"/>
    </xf>
    <xf numFmtId="166" fontId="7" fillId="2" borderId="0" xfId="0" applyNumberFormat="1" applyFont="1" applyFill="1" applyBorder="1"/>
    <xf numFmtId="0" fontId="19" fillId="2" borderId="0" xfId="0" applyFont="1" applyFill="1"/>
    <xf numFmtId="0" fontId="32" fillId="0" borderId="6" xfId="0" applyFont="1" applyFill="1" applyBorder="1"/>
    <xf numFmtId="0" fontId="14" fillId="2" borderId="0" xfId="0" applyFont="1" applyFill="1" applyBorder="1" applyAlignment="1">
      <alignment horizontal="justify" vertical="center"/>
    </xf>
    <xf numFmtId="0" fontId="43" fillId="2" borderId="0" xfId="0" applyFont="1" applyFill="1" applyBorder="1" applyAlignment="1">
      <alignment horizontal="right" vertical="center" wrapText="1"/>
    </xf>
    <xf numFmtId="0" fontId="43" fillId="2" borderId="0" xfId="0" applyFont="1" applyFill="1" applyBorder="1"/>
    <xf numFmtId="0" fontId="3" fillId="2" borderId="0" xfId="0" applyFont="1" applyFill="1" applyBorder="1" applyAlignment="1">
      <alignment horizontal="justify" vertical="center"/>
    </xf>
    <xf numFmtId="49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62" fillId="0" borderId="0" xfId="0" applyNumberFormat="1" applyFont="1" applyFill="1" applyBorder="1" applyAlignment="1"/>
    <xf numFmtId="0" fontId="3" fillId="2" borderId="0" xfId="0" applyFont="1" applyFill="1" applyAlignment="1">
      <alignment wrapText="1"/>
    </xf>
    <xf numFmtId="0" fontId="15" fillId="2" borderId="0" xfId="0" applyFont="1" applyFill="1" applyAlignment="1">
      <alignment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0" xfId="0" applyFont="1" applyFill="1" applyBorder="1"/>
    <xf numFmtId="0" fontId="14" fillId="2" borderId="0" xfId="0" applyFont="1" applyFill="1" applyBorder="1" applyAlignment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4" fillId="2" borderId="0" xfId="0" applyFont="1" applyFill="1" applyAlignment="1"/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/>
    </xf>
    <xf numFmtId="0" fontId="43" fillId="2" borderId="0" xfId="0" applyFont="1" applyFill="1" applyBorder="1" applyAlignment="1">
      <alignment horizontal="justify" vertical="center"/>
    </xf>
    <xf numFmtId="0" fontId="3" fillId="2" borderId="0" xfId="0" applyFont="1" applyFill="1" applyBorder="1"/>
    <xf numFmtId="0" fontId="0" fillId="2" borderId="0" xfId="0" applyFill="1" applyAlignment="1">
      <alignment vertical="top"/>
    </xf>
    <xf numFmtId="0" fontId="7" fillId="2" borderId="0" xfId="0" applyFont="1" applyFill="1" applyAlignment="1">
      <alignment vertical="top"/>
    </xf>
    <xf numFmtId="0" fontId="7" fillId="2" borderId="0" xfId="0" applyFont="1" applyFill="1" applyBorder="1" applyAlignment="1">
      <alignment vertical="top"/>
    </xf>
    <xf numFmtId="0" fontId="32" fillId="2" borderId="0" xfId="0" applyFont="1" applyFill="1"/>
    <xf numFmtId="0" fontId="19" fillId="2" borderId="0" xfId="0" applyNumberFormat="1" applyFont="1" applyFill="1" applyBorder="1" applyAlignment="1"/>
    <xf numFmtId="166" fontId="19" fillId="2" borderId="0" xfId="0" applyNumberFormat="1" applyFont="1" applyFill="1" applyBorder="1"/>
    <xf numFmtId="49" fontId="19" fillId="2" borderId="0" xfId="0" applyNumberFormat="1" applyFont="1" applyFill="1" applyBorder="1" applyAlignment="1"/>
    <xf numFmtId="0" fontId="19" fillId="2" borderId="0" xfId="0" applyNumberFormat="1" applyFont="1" applyFill="1" applyBorder="1"/>
    <xf numFmtId="0" fontId="61" fillId="2" borderId="0" xfId="0" applyFont="1" applyFill="1" applyBorder="1"/>
    <xf numFmtId="0" fontId="63" fillId="2" borderId="0" xfId="0" applyFont="1" applyFill="1"/>
    <xf numFmtId="0" fontId="56" fillId="2" borderId="0" xfId="0" applyFont="1" applyFill="1" applyBorder="1"/>
    <xf numFmtId="0" fontId="68" fillId="2" borderId="0" xfId="0" applyFont="1" applyFill="1"/>
    <xf numFmtId="0" fontId="7" fillId="2" borderId="0" xfId="0" applyFont="1" applyFill="1" applyBorder="1" applyAlignment="1"/>
    <xf numFmtId="0" fontId="8" fillId="2" borderId="0" xfId="0" applyFont="1" applyFill="1" applyAlignment="1"/>
    <xf numFmtId="0" fontId="8" fillId="2" borderId="0" xfId="0" applyFont="1" applyFill="1"/>
    <xf numFmtId="0" fontId="0" fillId="2" borderId="0" xfId="0" applyFont="1" applyFill="1"/>
    <xf numFmtId="0" fontId="17" fillId="2" borderId="0" xfId="1" quotePrefix="1" applyFill="1"/>
    <xf numFmtId="0" fontId="28" fillId="2" borderId="0" xfId="1" quotePrefix="1" applyFont="1" applyFill="1"/>
    <xf numFmtId="0" fontId="10" fillId="2" borderId="0" xfId="0" applyFont="1" applyFill="1"/>
    <xf numFmtId="0" fontId="41" fillId="2" borderId="0" xfId="1" quotePrefix="1" applyFont="1" applyFill="1"/>
    <xf numFmtId="0" fontId="11" fillId="2" borderId="0" xfId="0" applyFont="1" applyFill="1"/>
    <xf numFmtId="0" fontId="22" fillId="2" borderId="0" xfId="0" applyFont="1" applyFill="1"/>
    <xf numFmtId="0" fontId="77" fillId="2" borderId="0" xfId="1" applyFont="1" applyFill="1" applyBorder="1"/>
    <xf numFmtId="164" fontId="6" fillId="2" borderId="0" xfId="0" applyNumberFormat="1" applyFont="1" applyFill="1" applyBorder="1"/>
    <xf numFmtId="166" fontId="35" fillId="2" borderId="0" xfId="0" applyNumberFormat="1" applyFont="1" applyFill="1" applyBorder="1"/>
    <xf numFmtId="0" fontId="9" fillId="2" borderId="0" xfId="0" applyFont="1" applyFill="1" applyBorder="1" applyAlignment="1">
      <alignment horizontal="right" vertical="center" wrapText="1"/>
    </xf>
    <xf numFmtId="0" fontId="0" fillId="2" borderId="0" xfId="0" applyFill="1" applyBorder="1"/>
    <xf numFmtId="0" fontId="19" fillId="2" borderId="0" xfId="0" applyFont="1" applyFill="1" applyBorder="1" applyAlignment="1">
      <alignment horizontal="right" vertical="center" wrapText="1"/>
    </xf>
    <xf numFmtId="0" fontId="83" fillId="2" borderId="0" xfId="0" applyFont="1" applyFill="1" applyBorder="1"/>
    <xf numFmtId="0" fontId="15" fillId="2" borderId="0" xfId="0" applyFont="1" applyFill="1"/>
    <xf numFmtId="0" fontId="77" fillId="2" borderId="0" xfId="1" applyFont="1" applyFill="1" applyAlignment="1"/>
    <xf numFmtId="0" fontId="0" fillId="2" borderId="0" xfId="0" applyFill="1" applyAlignment="1"/>
    <xf numFmtId="0" fontId="0" fillId="2" borderId="0" xfId="0" applyFill="1" applyAlignment="1">
      <alignment vertical="top" wrapText="1"/>
    </xf>
    <xf numFmtId="0" fontId="18" fillId="2" borderId="0" xfId="1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wrapText="1"/>
    </xf>
    <xf numFmtId="0" fontId="32" fillId="2" borderId="0" xfId="0" applyFont="1" applyFill="1" applyAlignment="1">
      <alignment wrapText="1"/>
    </xf>
    <xf numFmtId="166" fontId="2" fillId="2" borderId="0" xfId="0" applyNumberFormat="1" applyFont="1" applyFill="1" applyBorder="1" applyAlignment="1">
      <alignment wrapText="1"/>
    </xf>
    <xf numFmtId="0" fontId="68" fillId="2" borderId="0" xfId="0" applyFont="1" applyFill="1" applyAlignment="1">
      <alignment wrapText="1"/>
    </xf>
    <xf numFmtId="0" fontId="8" fillId="2" borderId="0" xfId="0" applyFont="1" applyFill="1" applyAlignment="1">
      <alignment wrapText="1"/>
    </xf>
    <xf numFmtId="0" fontId="3" fillId="2" borderId="0" xfId="0" applyFont="1" applyFill="1" applyBorder="1" applyAlignment="1">
      <alignment wrapText="1"/>
    </xf>
    <xf numFmtId="0" fontId="15" fillId="2" borderId="0" xfId="0" applyFont="1" applyFill="1" applyBorder="1" applyAlignment="1">
      <alignment wrapText="1"/>
    </xf>
    <xf numFmtId="0" fontId="0" fillId="2" borderId="0" xfId="0" applyFill="1" applyAlignment="1">
      <alignment wrapText="1"/>
    </xf>
    <xf numFmtId="166" fontId="7" fillId="2" borderId="0" xfId="0" applyNumberFormat="1" applyFont="1" applyFill="1"/>
    <xf numFmtId="49" fontId="53" fillId="2" borderId="0" xfId="0" applyNumberFormat="1" applyFont="1" applyFill="1" applyBorder="1"/>
    <xf numFmtId="49" fontId="31" fillId="2" borderId="0" xfId="0" applyNumberFormat="1" applyFont="1" applyFill="1" applyBorder="1"/>
    <xf numFmtId="166" fontId="32" fillId="2" borderId="0" xfId="0" applyNumberFormat="1" applyFont="1" applyFill="1"/>
    <xf numFmtId="164" fontId="19" fillId="2" borderId="0" xfId="0" applyNumberFormat="1" applyFont="1" applyFill="1" applyBorder="1"/>
    <xf numFmtId="0" fontId="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32" fillId="2" borderId="0" xfId="0" applyNumberFormat="1" applyFont="1" applyFill="1"/>
    <xf numFmtId="0" fontId="77" fillId="2" borderId="0" xfId="1" applyFont="1" applyFill="1"/>
    <xf numFmtId="166" fontId="7" fillId="2" borderId="0" xfId="0" applyNumberFormat="1" applyFont="1" applyFill="1" applyAlignment="1"/>
    <xf numFmtId="0" fontId="32" fillId="2" borderId="0" xfId="0" applyFont="1" applyFill="1" applyAlignment="1"/>
    <xf numFmtId="0" fontId="31" fillId="2" borderId="0" xfId="0" applyNumberFormat="1" applyFont="1" applyFill="1" applyBorder="1" applyAlignment="1"/>
    <xf numFmtId="0" fontId="7" fillId="2" borderId="0" xfId="0" applyFont="1" applyFill="1" applyBorder="1" applyAlignment="1">
      <alignment horizontal="left"/>
    </xf>
    <xf numFmtId="166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166" fontId="0" fillId="2" borderId="0" xfId="0" applyNumberFormat="1" applyFill="1"/>
    <xf numFmtId="164" fontId="32" fillId="2" borderId="0" xfId="0" applyNumberFormat="1" applyFont="1" applyFill="1" applyBorder="1"/>
    <xf numFmtId="164" fontId="52" fillId="2" borderId="0" xfId="0" applyNumberFormat="1" applyFont="1" applyFill="1" applyBorder="1" applyAlignment="1"/>
    <xf numFmtId="169" fontId="52" fillId="2" borderId="0" xfId="0" applyNumberFormat="1" applyFont="1" applyFill="1" applyBorder="1" applyAlignment="1"/>
    <xf numFmtId="164" fontId="57" fillId="2" borderId="0" xfId="0" applyNumberFormat="1" applyFont="1" applyFill="1" applyBorder="1" applyAlignment="1"/>
    <xf numFmtId="169" fontId="57" fillId="2" borderId="0" xfId="0" applyNumberFormat="1" applyFont="1" applyFill="1" applyBorder="1" applyAlignment="1"/>
    <xf numFmtId="49" fontId="7" fillId="2" borderId="0" xfId="0" applyNumberFormat="1" applyFont="1" applyFill="1" applyBorder="1" applyAlignment="1"/>
    <xf numFmtId="164" fontId="19" fillId="2" borderId="0" xfId="0" applyNumberFormat="1" applyFont="1" applyFill="1" applyBorder="1" applyAlignment="1">
      <alignment horizontal="right"/>
    </xf>
    <xf numFmtId="0" fontId="32" fillId="2" borderId="0" xfId="0" applyNumberFormat="1" applyFont="1" applyFill="1" applyBorder="1"/>
    <xf numFmtId="0" fontId="40" fillId="2" borderId="0" xfId="0" applyFont="1" applyFill="1" applyBorder="1"/>
    <xf numFmtId="0" fontId="0" fillId="2" borderId="0" xfId="0" applyFont="1" applyFill="1" applyBorder="1"/>
    <xf numFmtId="169" fontId="7" fillId="2" borderId="0" xfId="0" applyNumberFormat="1" applyFont="1" applyFill="1" applyBorder="1"/>
    <xf numFmtId="44" fontId="7" fillId="2" borderId="0" xfId="0" applyNumberFormat="1" applyFont="1" applyFill="1" applyBorder="1" applyAlignment="1">
      <alignment horizontal="right"/>
    </xf>
    <xf numFmtId="43" fontId="19" fillId="2" borderId="0" xfId="0" applyNumberFormat="1" applyFont="1" applyFill="1" applyBorder="1" applyAlignment="1">
      <alignment horizontal="right"/>
    </xf>
    <xf numFmtId="0" fontId="76" fillId="2" borderId="0" xfId="0" applyFont="1" applyFill="1" applyBorder="1"/>
    <xf numFmtId="170" fontId="19" fillId="2" borderId="0" xfId="3" applyNumberFormat="1" applyFont="1" applyFill="1"/>
    <xf numFmtId="4" fontId="49" fillId="2" borderId="0" xfId="3" applyNumberFormat="1" applyFont="1" applyFill="1"/>
    <xf numFmtId="166" fontId="19" fillId="2" borderId="0" xfId="0" applyNumberFormat="1" applyFont="1" applyFill="1"/>
    <xf numFmtId="0" fontId="39" fillId="2" borderId="0" xfId="1" applyFont="1" applyFill="1" applyAlignment="1">
      <alignment vertical="center"/>
    </xf>
    <xf numFmtId="3" fontId="25" fillId="2" borderId="0" xfId="3" applyNumberFormat="1" applyFont="1" applyFill="1"/>
    <xf numFmtId="3" fontId="19" fillId="2" borderId="0" xfId="3" applyNumberFormat="1" applyFont="1" applyFill="1"/>
    <xf numFmtId="0" fontId="25" fillId="2" borderId="0" xfId="3" applyFill="1"/>
    <xf numFmtId="0" fontId="8" fillId="2" borderId="0" xfId="0" applyFont="1" applyFill="1" applyBorder="1"/>
    <xf numFmtId="168" fontId="7" fillId="2" borderId="0" xfId="0" applyNumberFormat="1" applyFont="1" applyFill="1" applyBorder="1"/>
    <xf numFmtId="166" fontId="56" fillId="2" borderId="0" xfId="0" applyNumberFormat="1" applyFont="1" applyFill="1" applyBorder="1"/>
    <xf numFmtId="0" fontId="68" fillId="2" borderId="0" xfId="0" applyFont="1" applyFill="1" applyBorder="1"/>
    <xf numFmtId="0" fontId="21" fillId="2" borderId="0" xfId="0" applyFont="1" applyFill="1"/>
    <xf numFmtId="169" fontId="19" fillId="2" borderId="0" xfId="0" applyNumberFormat="1" applyFont="1" applyFill="1" applyBorder="1"/>
    <xf numFmtId="0" fontId="19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1" fontId="21" fillId="2" borderId="0" xfId="0" applyNumberFormat="1" applyFont="1" applyFill="1"/>
    <xf numFmtId="0" fontId="21" fillId="2" borderId="0" xfId="0" applyFont="1" applyFill="1" applyBorder="1"/>
    <xf numFmtId="0" fontId="4" fillId="2" borderId="0" xfId="0" applyFont="1" applyFill="1" applyAlignment="1">
      <alignment vertical="center"/>
    </xf>
    <xf numFmtId="0" fontId="32" fillId="2" borderId="0" xfId="0" applyFont="1" applyFill="1" applyBorder="1" applyAlignment="1">
      <alignment vertical="top"/>
    </xf>
    <xf numFmtId="0" fontId="32" fillId="2" borderId="0" xfId="0" applyFont="1" applyFill="1" applyBorder="1" applyAlignment="1"/>
    <xf numFmtId="0" fontId="90" fillId="2" borderId="0" xfId="0" applyFont="1" applyFill="1" applyBorder="1"/>
    <xf numFmtId="44" fontId="19" fillId="0" borderId="6" xfId="0" applyNumberFormat="1" applyFont="1" applyFill="1" applyBorder="1" applyAlignment="1">
      <alignment horizontal="right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6" fillId="2" borderId="11" xfId="0" applyFont="1" applyFill="1" applyBorder="1" applyAlignment="1">
      <alignment horizontal="center" wrapText="1"/>
    </xf>
    <xf numFmtId="0" fontId="43" fillId="2" borderId="0" xfId="0" applyFont="1" applyFill="1" applyBorder="1"/>
    <xf numFmtId="0" fontId="52" fillId="0" borderId="16" xfId="0" applyNumberFormat="1" applyFont="1" applyFill="1" applyBorder="1" applyAlignment="1"/>
    <xf numFmtId="49" fontId="53" fillId="0" borderId="7" xfId="0" applyNumberFormat="1" applyFont="1" applyFill="1" applyBorder="1"/>
    <xf numFmtId="0" fontId="19" fillId="0" borderId="7" xfId="0" applyNumberFormat="1" applyFont="1" applyFill="1" applyBorder="1" applyAlignment="1"/>
    <xf numFmtId="49" fontId="31" fillId="0" borderId="7" xfId="0" applyNumberFormat="1" applyFont="1" applyFill="1" applyBorder="1"/>
    <xf numFmtId="49" fontId="53" fillId="0" borderId="7" xfId="0" applyNumberFormat="1" applyFont="1" applyFill="1" applyBorder="1" applyAlignment="1"/>
    <xf numFmtId="49" fontId="19" fillId="0" borderId="7" xfId="0" applyNumberFormat="1" applyFont="1" applyFill="1" applyBorder="1" applyAlignment="1"/>
    <xf numFmtId="49" fontId="61" fillId="0" borderId="7" xfId="0" applyNumberFormat="1" applyFont="1" applyFill="1" applyBorder="1" applyAlignment="1"/>
    <xf numFmtId="0" fontId="33" fillId="2" borderId="0" xfId="0" applyFont="1" applyFill="1" applyBorder="1"/>
    <xf numFmtId="0" fontId="56" fillId="0" borderId="16" xfId="0" applyNumberFormat="1" applyFont="1" applyFill="1" applyBorder="1" applyAlignment="1"/>
    <xf numFmtId="0" fontId="31" fillId="0" borderId="7" xfId="0" applyFont="1" applyFill="1" applyBorder="1"/>
    <xf numFmtId="0" fontId="23" fillId="2" borderId="0" xfId="0" applyFont="1" applyFill="1" applyAlignment="1">
      <alignment horizontal="left" wrapText="1"/>
    </xf>
    <xf numFmtId="0" fontId="23" fillId="2" borderId="0" xfId="0" applyFont="1" applyFill="1" applyAlignment="1">
      <alignment horizontal="left"/>
    </xf>
    <xf numFmtId="0" fontId="7" fillId="2" borderId="8" xfId="0" applyFont="1" applyFill="1" applyBorder="1" applyAlignment="1">
      <alignment horizontal="center" vertical="center" wrapText="1"/>
    </xf>
    <xf numFmtId="43" fontId="19" fillId="0" borderId="6" xfId="0" applyNumberFormat="1" applyFont="1" applyFill="1" applyBorder="1" applyAlignment="1">
      <alignment horizontal="right" wrapText="1"/>
    </xf>
    <xf numFmtId="164" fontId="19" fillId="0" borderId="6" xfId="0" applyNumberFormat="1" applyFont="1" applyFill="1" applyBorder="1" applyAlignment="1">
      <alignment wrapText="1"/>
    </xf>
    <xf numFmtId="0" fontId="7" fillId="0" borderId="6" xfId="0" applyFont="1" applyFill="1" applyBorder="1" applyAlignment="1">
      <alignment horizontal="center" wrapText="1"/>
    </xf>
    <xf numFmtId="164" fontId="52" fillId="0" borderId="6" xfId="0" applyNumberFormat="1" applyFont="1" applyFill="1" applyBorder="1" applyAlignment="1">
      <alignment wrapText="1"/>
    </xf>
    <xf numFmtId="0" fontId="69" fillId="0" borderId="6" xfId="0" applyFont="1" applyFill="1" applyBorder="1" applyAlignment="1">
      <alignment horizontal="right" vertical="center" wrapText="1"/>
    </xf>
    <xf numFmtId="164" fontId="7" fillId="0" borderId="6" xfId="0" applyNumberFormat="1" applyFont="1" applyFill="1" applyBorder="1" applyAlignment="1">
      <alignment wrapText="1"/>
    </xf>
    <xf numFmtId="0" fontId="19" fillId="0" borderId="6" xfId="0" applyNumberFormat="1" applyFont="1" applyFill="1" applyBorder="1" applyAlignment="1">
      <alignment horizontal="right" vertical="center" wrapText="1"/>
    </xf>
    <xf numFmtId="0" fontId="52" fillId="0" borderId="6" xfId="0" applyNumberFormat="1" applyFont="1" applyFill="1" applyBorder="1" applyAlignment="1">
      <alignment horizontal="right" wrapText="1"/>
    </xf>
    <xf numFmtId="0" fontId="19" fillId="0" borderId="6" xfId="0" applyNumberFormat="1" applyFont="1" applyFill="1" applyBorder="1" applyAlignment="1">
      <alignment horizontal="right" wrapText="1"/>
    </xf>
    <xf numFmtId="166" fontId="19" fillId="0" borderId="6" xfId="0" applyNumberFormat="1" applyFont="1" applyFill="1" applyBorder="1" applyAlignment="1">
      <alignment horizontal="right" wrapText="1"/>
    </xf>
    <xf numFmtId="166" fontId="52" fillId="0" borderId="6" xfId="0" applyNumberFormat="1" applyFont="1" applyFill="1" applyBorder="1" applyAlignment="1">
      <alignment horizontal="right" wrapText="1"/>
    </xf>
    <xf numFmtId="166" fontId="19" fillId="0" borderId="6" xfId="0" applyNumberFormat="1" applyFont="1" applyFill="1" applyBorder="1" applyAlignment="1">
      <alignment horizontal="right" vertical="center" wrapText="1"/>
    </xf>
    <xf numFmtId="166" fontId="52" fillId="0" borderId="14" xfId="0" applyNumberFormat="1" applyFont="1" applyFill="1" applyBorder="1"/>
    <xf numFmtId="166" fontId="19" fillId="0" borderId="14" xfId="0" applyNumberFormat="1" applyFont="1" applyFill="1" applyBorder="1" applyAlignment="1">
      <alignment horizontal="right"/>
    </xf>
    <xf numFmtId="0" fontId="7" fillId="0" borderId="6" xfId="0" applyFont="1" applyFill="1" applyBorder="1" applyAlignment="1">
      <alignment horizontal="right" vertical="center" wrapText="1"/>
    </xf>
    <xf numFmtId="0" fontId="7" fillId="0" borderId="14" xfId="0" applyFont="1" applyFill="1" applyBorder="1" applyAlignment="1">
      <alignment horizontal="right" vertical="center" wrapText="1"/>
    </xf>
    <xf numFmtId="44" fontId="52" fillId="0" borderId="14" xfId="0" applyNumberFormat="1" applyFont="1" applyFill="1" applyBorder="1" applyAlignment="1">
      <alignment horizontal="right"/>
    </xf>
    <xf numFmtId="166" fontId="52" fillId="0" borderId="14" xfId="0" applyNumberFormat="1" applyFont="1" applyFill="1" applyBorder="1" applyAlignment="1"/>
    <xf numFmtId="164" fontId="19" fillId="0" borderId="6" xfId="0" applyNumberFormat="1" applyFont="1" applyFill="1" applyBorder="1" applyAlignment="1"/>
    <xf numFmtId="44" fontId="19" fillId="0" borderId="6" xfId="0" applyNumberFormat="1" applyFont="1" applyFill="1" applyBorder="1" applyAlignment="1">
      <alignment horizontal="right"/>
    </xf>
    <xf numFmtId="1" fontId="19" fillId="0" borderId="6" xfId="0" applyNumberFormat="1" applyFont="1" applyFill="1" applyBorder="1"/>
    <xf numFmtId="0" fontId="56" fillId="0" borderId="6" xfId="0" applyNumberFormat="1" applyFont="1" applyFill="1" applyBorder="1" applyAlignment="1"/>
    <xf numFmtId="0" fontId="7" fillId="0" borderId="6" xfId="0" applyNumberFormat="1" applyFont="1" applyFill="1" applyBorder="1" applyAlignment="1"/>
    <xf numFmtId="1" fontId="66" fillId="0" borderId="5" xfId="0" applyNumberFormat="1" applyFont="1" applyFill="1" applyBorder="1" applyAlignment="1"/>
    <xf numFmtId="1" fontId="52" fillId="0" borderId="5" xfId="0" applyNumberFormat="1" applyFont="1" applyFill="1" applyBorder="1" applyAlignment="1"/>
    <xf numFmtId="2" fontId="66" fillId="0" borderId="5" xfId="0" applyNumberFormat="1" applyFont="1" applyFill="1" applyBorder="1" applyAlignment="1"/>
    <xf numFmtId="166" fontId="52" fillId="0" borderId="5" xfId="0" applyNumberFormat="1" applyFont="1" applyFill="1" applyBorder="1" applyAlignment="1">
      <alignment horizontal="right"/>
    </xf>
    <xf numFmtId="166" fontId="66" fillId="0" borderId="5" xfId="0" applyNumberFormat="1" applyFont="1" applyFill="1" applyBorder="1" applyAlignment="1"/>
    <xf numFmtId="166" fontId="52" fillId="0" borderId="0" xfId="0" applyNumberFormat="1" applyFont="1" applyFill="1" applyBorder="1" applyAlignment="1">
      <alignment horizontal="right"/>
    </xf>
    <xf numFmtId="166" fontId="7" fillId="0" borderId="0" xfId="0" applyNumberFormat="1" applyFont="1"/>
    <xf numFmtId="166" fontId="56" fillId="0" borderId="0" xfId="0" applyNumberFormat="1" applyFont="1"/>
    <xf numFmtId="0" fontId="7" fillId="0" borderId="12" xfId="0" applyFont="1" applyBorder="1"/>
    <xf numFmtId="0" fontId="7" fillId="0" borderId="5" xfId="0" applyFont="1" applyBorder="1"/>
    <xf numFmtId="0" fontId="61" fillId="0" borderId="5" xfId="0" applyFont="1" applyBorder="1"/>
    <xf numFmtId="1" fontId="52" fillId="0" borderId="6" xfId="0" applyNumberFormat="1" applyFont="1" applyFill="1" applyBorder="1"/>
    <xf numFmtId="1" fontId="19" fillId="0" borderId="0" xfId="0" applyNumberFormat="1" applyFont="1" applyFill="1" applyBorder="1"/>
    <xf numFmtId="1" fontId="19" fillId="0" borderId="0" xfId="0" applyNumberFormat="1" applyFont="1" applyFill="1" applyBorder="1" applyAlignment="1">
      <alignment horizontal="right"/>
    </xf>
    <xf numFmtId="49" fontId="7" fillId="0" borderId="6" xfId="0" applyNumberFormat="1" applyFont="1" applyFill="1" applyBorder="1" applyAlignment="1">
      <alignment horizontal="right" vertical="center"/>
    </xf>
    <xf numFmtId="1" fontId="7" fillId="0" borderId="6" xfId="0" applyNumberFormat="1" applyFont="1" applyFill="1" applyBorder="1"/>
    <xf numFmtId="1" fontId="52" fillId="0" borderId="0" xfId="0" applyNumberFormat="1" applyFont="1" applyFill="1" applyBorder="1"/>
    <xf numFmtId="0" fontId="88" fillId="2" borderId="0" xfId="1" applyFont="1" applyFill="1" applyBorder="1"/>
    <xf numFmtId="166" fontId="7" fillId="2" borderId="0" xfId="0" applyNumberFormat="1" applyFont="1" applyFill="1" applyBorder="1" applyAlignment="1"/>
    <xf numFmtId="0" fontId="19" fillId="0" borderId="6" xfId="0" applyNumberFormat="1" applyFont="1" applyFill="1" applyBorder="1" applyAlignment="1">
      <alignment horizontal="right" vertical="center"/>
    </xf>
    <xf numFmtId="166" fontId="0" fillId="2" borderId="0" xfId="0" applyNumberFormat="1" applyFill="1" applyBorder="1"/>
    <xf numFmtId="166" fontId="7" fillId="2" borderId="14" xfId="0" applyNumberFormat="1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1" fontId="19" fillId="0" borderId="6" xfId="0" applyNumberFormat="1" applyFont="1" applyFill="1" applyBorder="1" applyAlignment="1">
      <alignment horizontal="right"/>
    </xf>
    <xf numFmtId="1" fontId="60" fillId="0" borderId="6" xfId="0" applyNumberFormat="1" applyFont="1" applyFill="1" applyBorder="1"/>
    <xf numFmtId="0" fontId="60" fillId="0" borderId="5" xfId="0" applyFont="1" applyBorder="1"/>
    <xf numFmtId="0" fontId="14" fillId="2" borderId="0" xfId="0" applyFont="1" applyFill="1" applyBorder="1" applyAlignment="1"/>
    <xf numFmtId="0" fontId="14" fillId="2" borderId="0" xfId="0" applyNumberFormat="1" applyFont="1" applyFill="1" applyBorder="1" applyAlignment="1"/>
    <xf numFmtId="169" fontId="3" fillId="2" borderId="0" xfId="0" applyNumberFormat="1" applyFont="1" applyFill="1" applyBorder="1" applyAlignment="1"/>
    <xf numFmtId="164" fontId="3" fillId="2" borderId="0" xfId="0" applyNumberFormat="1" applyFont="1" applyFill="1" applyBorder="1" applyAlignment="1"/>
    <xf numFmtId="0" fontId="2" fillId="2" borderId="0" xfId="0" applyFont="1" applyFill="1" applyBorder="1" applyAlignment="1"/>
    <xf numFmtId="0" fontId="19" fillId="2" borderId="0" xfId="0" applyFont="1" applyFill="1" applyBorder="1" applyAlignment="1"/>
    <xf numFmtId="0" fontId="38" fillId="2" borderId="0" xfId="0" applyFont="1" applyFill="1" applyBorder="1" applyAlignment="1">
      <alignment horizontal="right" wrapText="1"/>
    </xf>
    <xf numFmtId="0" fontId="4" fillId="2" borderId="0" xfId="0" applyFont="1" applyFill="1" applyBorder="1" applyAlignment="1"/>
    <xf numFmtId="0" fontId="40" fillId="2" borderId="0" xfId="0" applyFont="1" applyFill="1" applyBorder="1" applyAlignment="1"/>
    <xf numFmtId="166" fontId="7" fillId="0" borderId="5" xfId="0" applyNumberFormat="1" applyFont="1" applyFill="1" applyBorder="1" applyAlignment="1">
      <alignment horizontal="right" wrapText="1"/>
    </xf>
    <xf numFmtId="1" fontId="56" fillId="0" borderId="5" xfId="0" applyNumberFormat="1" applyFont="1" applyFill="1" applyBorder="1" applyAlignment="1">
      <alignment horizontal="right" wrapText="1"/>
    </xf>
    <xf numFmtId="1" fontId="52" fillId="0" borderId="0" xfId="0" applyNumberFormat="1" applyFont="1" applyFill="1" applyBorder="1" applyAlignment="1">
      <alignment horizontal="right" wrapText="1"/>
    </xf>
    <xf numFmtId="1" fontId="19" fillId="0" borderId="0" xfId="0" applyNumberFormat="1" applyFont="1" applyFill="1" applyBorder="1" applyAlignment="1">
      <alignment horizontal="right" wrapText="1"/>
    </xf>
    <xf numFmtId="1" fontId="19" fillId="0" borderId="0" xfId="0" applyNumberFormat="1" applyFont="1" applyFill="1" applyBorder="1" applyAlignment="1">
      <alignment horizontal="right" vertical="center" wrapText="1"/>
    </xf>
    <xf numFmtId="0" fontId="7" fillId="0" borderId="0" xfId="0" applyNumberFormat="1" applyFont="1" applyFill="1" applyBorder="1" applyAlignment="1">
      <alignment horizontal="left"/>
    </xf>
    <xf numFmtId="0" fontId="86" fillId="2" borderId="0" xfId="1" applyFont="1" applyFill="1" applyBorder="1" applyAlignment="1"/>
    <xf numFmtId="0" fontId="14" fillId="2" borderId="0" xfId="1" applyFont="1" applyFill="1" applyBorder="1" applyAlignment="1"/>
    <xf numFmtId="166" fontId="21" fillId="2" borderId="0" xfId="0" applyNumberFormat="1" applyFont="1" applyFill="1"/>
    <xf numFmtId="0" fontId="32" fillId="0" borderId="0" xfId="0" applyFont="1" applyFill="1" applyAlignment="1">
      <alignment wrapText="1"/>
    </xf>
    <xf numFmtId="1" fontId="52" fillId="0" borderId="6" xfId="0" applyNumberFormat="1" applyFont="1" applyFill="1" applyBorder="1" applyAlignment="1"/>
    <xf numFmtId="1" fontId="19" fillId="0" borderId="6" xfId="0" applyNumberFormat="1" applyFont="1" applyFill="1" applyBorder="1" applyAlignment="1"/>
    <xf numFmtId="166" fontId="7" fillId="0" borderId="0" xfId="0" applyNumberFormat="1" applyFont="1" applyFill="1" applyBorder="1" applyAlignment="1">
      <alignment horizontal="right" vertical="center" wrapText="1"/>
    </xf>
    <xf numFmtId="166" fontId="56" fillId="0" borderId="5" xfId="0" applyNumberFormat="1" applyFont="1" applyFill="1" applyBorder="1" applyAlignment="1">
      <alignment horizontal="right" wrapText="1"/>
    </xf>
    <xf numFmtId="2" fontId="19" fillId="0" borderId="5" xfId="0" applyNumberFormat="1" applyFont="1" applyFill="1" applyBorder="1" applyAlignment="1">
      <alignment horizontal="right"/>
    </xf>
    <xf numFmtId="167" fontId="0" fillId="2" borderId="0" xfId="0" applyNumberFormat="1" applyFill="1" applyBorder="1"/>
    <xf numFmtId="166" fontId="19" fillId="0" borderId="5" xfId="0" applyNumberFormat="1" applyFont="1" applyFill="1" applyBorder="1"/>
    <xf numFmtId="0" fontId="9" fillId="2" borderId="7" xfId="0" applyFont="1" applyFill="1" applyBorder="1" applyAlignment="1">
      <alignment horizontal="center" wrapText="1"/>
    </xf>
    <xf numFmtId="0" fontId="0" fillId="2" borderId="0" xfId="0" applyFill="1" applyAlignment="1"/>
    <xf numFmtId="0" fontId="0" fillId="2" borderId="0" xfId="0" applyFont="1" applyFill="1" applyAlignment="1"/>
    <xf numFmtId="0" fontId="10" fillId="2" borderId="0" xfId="1" applyFont="1" applyFill="1" applyAlignment="1">
      <alignment wrapText="1"/>
    </xf>
    <xf numFmtId="0" fontId="45" fillId="2" borderId="0" xfId="1" applyFont="1" applyFill="1" applyAlignment="1">
      <alignment wrapText="1"/>
    </xf>
    <xf numFmtId="0" fontId="1" fillId="2" borderId="7" xfId="1" applyFont="1" applyFill="1" applyBorder="1" applyAlignment="1">
      <alignment horizontal="center" wrapText="1"/>
    </xf>
    <xf numFmtId="0" fontId="9" fillId="2" borderId="7" xfId="1" applyFont="1" applyFill="1" applyBorder="1" applyAlignment="1">
      <alignment horizontal="center" wrapText="1"/>
    </xf>
    <xf numFmtId="0" fontId="0" fillId="2" borderId="0" xfId="0" applyFont="1" applyFill="1" applyAlignment="1">
      <alignment vertical="top" wrapText="1"/>
    </xf>
    <xf numFmtId="0" fontId="0" fillId="2" borderId="0" xfId="0" applyFont="1" applyFill="1" applyAlignment="1">
      <alignment vertical="top"/>
    </xf>
    <xf numFmtId="0" fontId="1" fillId="2" borderId="0" xfId="0" applyFont="1" applyFill="1" applyAlignment="1">
      <alignment vertical="center"/>
    </xf>
    <xf numFmtId="0" fontId="46" fillId="2" borderId="0" xfId="1" applyFont="1" applyFill="1" applyAlignment="1">
      <alignment horizontal="left" vertical="top"/>
    </xf>
    <xf numFmtId="0" fontId="48" fillId="2" borderId="0" xfId="1" applyFont="1" applyFill="1" applyAlignment="1">
      <alignment horizontal="left"/>
    </xf>
    <xf numFmtId="0" fontId="77" fillId="2" borderId="0" xfId="1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77" fillId="2" borderId="0" xfId="1" applyFont="1" applyFill="1" applyBorder="1" applyAlignment="1"/>
    <xf numFmtId="0" fontId="112" fillId="2" borderId="0" xfId="1" applyFont="1" applyFill="1" applyAlignment="1">
      <alignment horizontal="left" vertical="center"/>
    </xf>
    <xf numFmtId="0" fontId="113" fillId="2" borderId="0" xfId="0" applyFont="1" applyFill="1" applyAlignment="1">
      <alignment horizontal="left" vertical="center" wrapText="1"/>
    </xf>
    <xf numFmtId="0" fontId="48" fillId="2" borderId="0" xfId="1" applyFont="1" applyFill="1" applyAlignment="1">
      <alignment horizontal="left" vertical="center"/>
    </xf>
    <xf numFmtId="0" fontId="9" fillId="2" borderId="0" xfId="0" applyFont="1" applyFill="1" applyBorder="1" applyAlignment="1">
      <alignment wrapText="1"/>
    </xf>
    <xf numFmtId="0" fontId="37" fillId="2" borderId="0" xfId="0" applyFont="1" applyFill="1" applyBorder="1" applyAlignment="1">
      <alignment wrapText="1"/>
    </xf>
    <xf numFmtId="0" fontId="114" fillId="2" borderId="0" xfId="0" applyFont="1" applyFill="1" applyAlignment="1">
      <alignment horizontal="left" vertical="center" wrapText="1"/>
    </xf>
    <xf numFmtId="0" fontId="6" fillId="2" borderId="0" xfId="0" applyFont="1" applyFill="1" applyBorder="1" applyAlignment="1">
      <alignment vertical="center"/>
    </xf>
    <xf numFmtId="0" fontId="17" fillId="2" borderId="0" xfId="1" applyFill="1" applyBorder="1"/>
    <xf numFmtId="0" fontId="77" fillId="0" borderId="0" xfId="1" applyFont="1"/>
    <xf numFmtId="0" fontId="77" fillId="2" borderId="0" xfId="1" applyFont="1" applyFill="1" applyBorder="1" applyAlignment="1">
      <alignment wrapText="1"/>
    </xf>
    <xf numFmtId="166" fontId="77" fillId="2" borderId="0" xfId="1" applyNumberFormat="1" applyFont="1" applyFill="1" applyBorder="1" applyAlignment="1"/>
    <xf numFmtId="0" fontId="14" fillId="2" borderId="0" xfId="0" applyFont="1" applyFill="1" applyAlignment="1"/>
    <xf numFmtId="0" fontId="43" fillId="2" borderId="0" xfId="0" applyFont="1" applyFill="1" applyAlignment="1"/>
    <xf numFmtId="0" fontId="43" fillId="2" borderId="0" xfId="0" applyFont="1" applyFill="1" applyBorder="1"/>
    <xf numFmtId="0" fontId="15" fillId="2" borderId="0" xfId="0" applyFont="1" applyFill="1" applyAlignment="1"/>
    <xf numFmtId="0" fontId="15" fillId="2" borderId="0" xfId="0" applyFont="1" applyFill="1" applyBorder="1" applyAlignment="1"/>
    <xf numFmtId="0" fontId="6" fillId="2" borderId="0" xfId="0" applyFont="1" applyFill="1" applyAlignment="1"/>
    <xf numFmtId="0" fontId="43" fillId="2" borderId="0" xfId="1" applyFont="1" applyFill="1" applyAlignment="1"/>
    <xf numFmtId="0" fontId="81" fillId="2" borderId="0" xfId="0" applyFont="1" applyFill="1" applyBorder="1" applyAlignment="1"/>
    <xf numFmtId="0" fontId="115" fillId="2" borderId="0" xfId="0" applyFont="1" applyFill="1" applyBorder="1"/>
    <xf numFmtId="44" fontId="53" fillId="2" borderId="0" xfId="0" applyNumberFormat="1" applyFont="1" applyFill="1" applyBorder="1" applyAlignment="1">
      <alignment horizontal="right"/>
    </xf>
    <xf numFmtId="169" fontId="53" fillId="2" borderId="0" xfId="0" applyNumberFormat="1" applyFont="1" applyFill="1" applyBorder="1" applyAlignment="1"/>
    <xf numFmtId="164" fontId="53" fillId="2" borderId="0" xfId="0" applyNumberFormat="1" applyFont="1" applyFill="1" applyBorder="1" applyAlignment="1"/>
    <xf numFmtId="0" fontId="115" fillId="2" borderId="0" xfId="0" applyFont="1" applyFill="1"/>
    <xf numFmtId="49" fontId="31" fillId="0" borderId="0" xfId="0" applyNumberFormat="1" applyFont="1" applyFill="1" applyBorder="1" applyAlignment="1">
      <alignment vertical="center"/>
    </xf>
    <xf numFmtId="0" fontId="80" fillId="2" borderId="0" xfId="0" applyFont="1" applyFill="1" applyAlignment="1"/>
    <xf numFmtId="166" fontId="52" fillId="0" borderId="14" xfId="0" applyNumberFormat="1" applyFont="1" applyFill="1" applyBorder="1" applyAlignment="1">
      <alignment horizontal="right"/>
    </xf>
    <xf numFmtId="49" fontId="117" fillId="0" borderId="0" xfId="0" applyNumberFormat="1" applyFont="1" applyFill="1" applyBorder="1" applyAlignment="1">
      <alignment wrapText="1"/>
    </xf>
    <xf numFmtId="164" fontId="19" fillId="0" borderId="5" xfId="0" applyNumberFormat="1" applyFont="1" applyFill="1" applyBorder="1" applyAlignment="1">
      <alignment wrapText="1"/>
    </xf>
    <xf numFmtId="171" fontId="19" fillId="0" borderId="5" xfId="0" applyNumberFormat="1" applyFont="1" applyFill="1" applyBorder="1" applyAlignment="1">
      <alignment horizontal="right" wrapText="1"/>
    </xf>
    <xf numFmtId="164" fontId="52" fillId="0" borderId="5" xfId="0" applyNumberFormat="1" applyFont="1" applyFill="1" applyBorder="1" applyAlignment="1">
      <alignment wrapText="1"/>
    </xf>
    <xf numFmtId="169" fontId="52" fillId="0" borderId="5" xfId="0" applyNumberFormat="1" applyFont="1" applyFill="1" applyBorder="1" applyAlignment="1">
      <alignment wrapText="1"/>
    </xf>
    <xf numFmtId="169" fontId="19" fillId="0" borderId="5" xfId="0" applyNumberFormat="1" applyFont="1" applyFill="1" applyBorder="1" applyAlignment="1">
      <alignment wrapText="1"/>
    </xf>
    <xf numFmtId="0" fontId="52" fillId="0" borderId="5" xfId="0" applyNumberFormat="1" applyFont="1" applyFill="1" applyBorder="1" applyAlignment="1">
      <alignment horizontal="right" wrapText="1"/>
    </xf>
    <xf numFmtId="0" fontId="19" fillId="0" borderId="5" xfId="0" applyNumberFormat="1" applyFont="1" applyFill="1" applyBorder="1" applyAlignment="1">
      <alignment horizontal="right" wrapText="1"/>
    </xf>
    <xf numFmtId="1" fontId="19" fillId="0" borderId="5" xfId="0" applyNumberFormat="1" applyFont="1" applyFill="1" applyBorder="1" applyAlignment="1">
      <alignment horizontal="right" wrapText="1"/>
    </xf>
    <xf numFmtId="2" fontId="19" fillId="0" borderId="6" xfId="0" applyNumberFormat="1" applyFont="1" applyFill="1" applyBorder="1"/>
    <xf numFmtId="0" fontId="7" fillId="0" borderId="0" xfId="0" applyFont="1" applyFill="1" applyBorder="1" applyAlignment="1">
      <alignment horizontal="right" wrapText="1"/>
    </xf>
    <xf numFmtId="0" fontId="7" fillId="0" borderId="6" xfId="0" applyFont="1" applyFill="1" applyBorder="1" applyAlignment="1"/>
    <xf numFmtId="0" fontId="7" fillId="0" borderId="0" xfId="0" applyFont="1" applyFill="1"/>
    <xf numFmtId="0" fontId="19" fillId="0" borderId="5" xfId="0" applyFont="1" applyFill="1" applyBorder="1"/>
    <xf numFmtId="0" fontId="0" fillId="0" borderId="0" xfId="0" applyFill="1"/>
    <xf numFmtId="169" fontId="19" fillId="0" borderId="6" xfId="0" applyNumberFormat="1" applyFont="1" applyFill="1" applyBorder="1"/>
    <xf numFmtId="0" fontId="52" fillId="0" borderId="6" xfId="0" applyFont="1" applyFill="1" applyBorder="1"/>
    <xf numFmtId="0" fontId="52" fillId="0" borderId="6" xfId="0" applyNumberFormat="1" applyFont="1" applyFill="1" applyBorder="1" applyAlignment="1"/>
    <xf numFmtId="0" fontId="52" fillId="0" borderId="6" xfId="0" applyNumberFormat="1" applyFont="1" applyFill="1" applyBorder="1"/>
    <xf numFmtId="0" fontId="56" fillId="0" borderId="5" xfId="0" applyFont="1" applyFill="1" applyBorder="1"/>
    <xf numFmtId="0" fontId="7" fillId="0" borderId="6" xfId="0" applyNumberFormat="1" applyFont="1" applyFill="1" applyBorder="1" applyAlignment="1">
      <alignment horizontal="right" vertical="center"/>
    </xf>
    <xf numFmtId="2" fontId="32" fillId="2" borderId="0" xfId="0" applyNumberFormat="1" applyFont="1" applyFill="1"/>
    <xf numFmtId="0" fontId="124" fillId="0" borderId="0" xfId="0" applyFont="1" applyFill="1" applyProtection="1"/>
    <xf numFmtId="166" fontId="60" fillId="0" borderId="6" xfId="0" applyNumberFormat="1" applyFont="1" applyFill="1" applyBorder="1"/>
    <xf numFmtId="0" fontId="125" fillId="0" borderId="0" xfId="0" applyFont="1" applyBorder="1" applyAlignment="1">
      <alignment horizontal="right" vertical="center"/>
    </xf>
    <xf numFmtId="0" fontId="121" fillId="0" borderId="5" xfId="0" applyFont="1" applyFill="1" applyBorder="1"/>
    <xf numFmtId="169" fontId="19" fillId="0" borderId="0" xfId="0" applyNumberFormat="1" applyFont="1" applyFill="1" applyBorder="1" applyAlignment="1">
      <alignment horizontal="right"/>
    </xf>
    <xf numFmtId="169" fontId="123" fillId="0" borderId="0" xfId="0" applyNumberFormat="1" applyFont="1" applyFill="1" applyBorder="1" applyAlignment="1">
      <alignment horizontal="right"/>
    </xf>
    <xf numFmtId="0" fontId="122" fillId="0" borderId="0" xfId="0" applyFont="1" applyFill="1" applyBorder="1"/>
    <xf numFmtId="2" fontId="19" fillId="0" borderId="0" xfId="0" applyNumberFormat="1" applyFont="1" applyFill="1" applyBorder="1" applyAlignment="1">
      <alignment horizontal="right"/>
    </xf>
    <xf numFmtId="2" fontId="123" fillId="0" borderId="0" xfId="0" applyNumberFormat="1" applyFont="1" applyFill="1" applyBorder="1" applyAlignment="1">
      <alignment horizontal="right"/>
    </xf>
    <xf numFmtId="166" fontId="7" fillId="0" borderId="0" xfId="0" applyNumberFormat="1" applyFont="1" applyFill="1"/>
    <xf numFmtId="166" fontId="56" fillId="0" borderId="0" xfId="0" applyNumberFormat="1" applyFont="1" applyFill="1"/>
    <xf numFmtId="166" fontId="52" fillId="0" borderId="11" xfId="0" applyNumberFormat="1" applyFont="1" applyFill="1" applyBorder="1" applyAlignment="1">
      <alignment horizontal="right"/>
    </xf>
    <xf numFmtId="166" fontId="7" fillId="0" borderId="0" xfId="0" applyNumberFormat="1" applyFont="1" applyFill="1" applyBorder="1"/>
    <xf numFmtId="0" fontId="56" fillId="0" borderId="12" xfId="0" applyFont="1" applyFill="1" applyBorder="1"/>
    <xf numFmtId="0" fontId="80" fillId="2" borderId="0" xfId="0" applyFont="1" applyFill="1" applyAlignment="1"/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7" fillId="0" borderId="12" xfId="0" applyFont="1" applyFill="1" applyBorder="1"/>
    <xf numFmtId="0" fontId="127" fillId="2" borderId="0" xfId="0" applyFont="1" applyFill="1"/>
    <xf numFmtId="0" fontId="52" fillId="0" borderId="5" xfId="0" applyFont="1" applyFill="1" applyBorder="1" applyAlignment="1"/>
    <xf numFmtId="0" fontId="19" fillId="0" borderId="5" xfId="0" applyFont="1" applyFill="1" applyBorder="1" applyAlignment="1"/>
    <xf numFmtId="1" fontId="19" fillId="0" borderId="5" xfId="0" applyNumberFormat="1" applyFont="1" applyFill="1" applyBorder="1"/>
    <xf numFmtId="0" fontId="19" fillId="0" borderId="5" xfId="0" applyFont="1" applyBorder="1"/>
    <xf numFmtId="3" fontId="7" fillId="0" borderId="5" xfId="0" applyNumberFormat="1" applyFont="1" applyBorder="1"/>
    <xf numFmtId="170" fontId="7" fillId="0" borderId="0" xfId="0" applyNumberFormat="1" applyFont="1"/>
    <xf numFmtId="166" fontId="7" fillId="0" borderId="6" xfId="0" applyNumberFormat="1" applyFont="1" applyFill="1" applyBorder="1" applyAlignment="1">
      <alignment horizontal="right"/>
    </xf>
    <xf numFmtId="44" fontId="19" fillId="0" borderId="0" xfId="0" applyNumberFormat="1" applyFont="1" applyFill="1" applyBorder="1" applyAlignment="1">
      <alignment horizontal="right"/>
    </xf>
    <xf numFmtId="0" fontId="56" fillId="0" borderId="5" xfId="0" applyFont="1" applyFill="1" applyBorder="1" applyAlignment="1">
      <alignment wrapText="1"/>
    </xf>
    <xf numFmtId="169" fontId="19" fillId="0" borderId="5" xfId="0" applyNumberFormat="1" applyFont="1" applyFill="1" applyBorder="1" applyAlignment="1">
      <alignment horizontal="right" wrapText="1"/>
    </xf>
    <xf numFmtId="0" fontId="19" fillId="0" borderId="0" xfId="0" applyFont="1" applyFill="1" applyBorder="1" applyAlignment="1">
      <alignment wrapText="1"/>
    </xf>
    <xf numFmtId="166" fontId="19" fillId="0" borderId="6" xfId="0" applyNumberFormat="1" applyFont="1" applyFill="1" applyBorder="1" applyAlignment="1">
      <alignment wrapText="1"/>
    </xf>
    <xf numFmtId="0" fontId="19" fillId="0" borderId="5" xfId="0" applyFont="1" applyFill="1" applyBorder="1" applyAlignment="1">
      <alignment wrapText="1"/>
    </xf>
    <xf numFmtId="1" fontId="19" fillId="0" borderId="5" xfId="0" applyNumberFormat="1" applyFont="1" applyFill="1" applyBorder="1" applyAlignment="1">
      <alignment wrapText="1"/>
    </xf>
    <xf numFmtId="0" fontId="60" fillId="0" borderId="5" xfId="0" applyFont="1" applyFill="1" applyBorder="1" applyAlignment="1">
      <alignment wrapText="1"/>
    </xf>
    <xf numFmtId="166" fontId="19" fillId="0" borderId="0" xfId="0" applyNumberFormat="1" applyFont="1" applyFill="1" applyBorder="1" applyAlignment="1">
      <alignment horizontal="right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166" fontId="56" fillId="0" borderId="5" xfId="0" applyNumberFormat="1" applyFont="1" applyFill="1" applyBorder="1"/>
    <xf numFmtId="3" fontId="7" fillId="0" borderId="12" xfId="0" applyNumberFormat="1" applyFont="1" applyBorder="1"/>
    <xf numFmtId="0" fontId="61" fillId="0" borderId="12" xfId="0" applyFont="1" applyBorder="1"/>
    <xf numFmtId="170" fontId="7" fillId="0" borderId="12" xfId="0" applyNumberFormat="1" applyFont="1" applyBorder="1"/>
    <xf numFmtId="0" fontId="60" fillId="0" borderId="12" xfId="0" applyFont="1" applyBorder="1"/>
    <xf numFmtId="1" fontId="19" fillId="0" borderId="12" xfId="0" applyNumberFormat="1" applyFont="1" applyFill="1" applyBorder="1" applyAlignment="1"/>
    <xf numFmtId="0" fontId="19" fillId="0" borderId="12" xfId="0" applyFont="1" applyBorder="1"/>
    <xf numFmtId="166" fontId="19" fillId="0" borderId="12" xfId="0" applyNumberFormat="1" applyFont="1" applyFill="1" applyBorder="1" applyAlignment="1"/>
    <xf numFmtId="2" fontId="58" fillId="0" borderId="12" xfId="0" applyNumberFormat="1" applyFont="1" applyFill="1" applyBorder="1" applyAlignment="1"/>
    <xf numFmtId="166" fontId="19" fillId="0" borderId="12" xfId="0" applyNumberFormat="1" applyFont="1" applyFill="1" applyBorder="1" applyAlignment="1">
      <alignment horizontal="right"/>
    </xf>
    <xf numFmtId="1" fontId="60" fillId="0" borderId="12" xfId="0" applyNumberFormat="1" applyFont="1" applyFill="1" applyBorder="1"/>
    <xf numFmtId="166" fontId="58" fillId="0" borderId="12" xfId="0" applyNumberFormat="1" applyFont="1" applyFill="1" applyBorder="1" applyAlignment="1"/>
    <xf numFmtId="170" fontId="7" fillId="0" borderId="5" xfId="0" applyNumberFormat="1" applyFont="1" applyBorder="1"/>
    <xf numFmtId="169" fontId="19" fillId="0" borderId="5" xfId="0" applyNumberFormat="1" applyFont="1" applyFill="1" applyBorder="1"/>
    <xf numFmtId="169" fontId="19" fillId="0" borderId="0" xfId="0" applyNumberFormat="1" applyFont="1" applyFill="1" applyBorder="1"/>
    <xf numFmtId="0" fontId="19" fillId="0" borderId="0" xfId="0" applyFont="1" applyFill="1" applyBorder="1"/>
    <xf numFmtId="0" fontId="19" fillId="0" borderId="6" xfId="0" applyFont="1" applyFill="1" applyBorder="1"/>
    <xf numFmtId="0" fontId="19" fillId="0" borderId="5" xfId="0" applyNumberFormat="1" applyFont="1" applyFill="1" applyBorder="1" applyAlignment="1">
      <alignment horizontal="right" vertical="center" wrapText="1"/>
    </xf>
    <xf numFmtId="0" fontId="19" fillId="0" borderId="0" xfId="0" applyNumberFormat="1" applyFont="1" applyFill="1" applyBorder="1" applyAlignment="1" applyProtection="1">
      <alignment horizontal="right" vertical="center" wrapText="1"/>
    </xf>
    <xf numFmtId="0" fontId="19" fillId="0" borderId="6" xfId="0" applyNumberFormat="1" applyFont="1" applyFill="1" applyBorder="1" applyAlignment="1" applyProtection="1">
      <alignment horizontal="right" vertical="center" wrapText="1"/>
    </xf>
    <xf numFmtId="0" fontId="19" fillId="0" borderId="0" xfId="0" applyNumberFormat="1" applyFont="1" applyFill="1" applyBorder="1" applyAlignment="1">
      <alignment horizontal="right" vertical="center" wrapText="1"/>
    </xf>
    <xf numFmtId="0" fontId="19" fillId="0" borderId="0" xfId="0" applyFont="1" applyFill="1"/>
    <xf numFmtId="0" fontId="19" fillId="0" borderId="0" xfId="0" applyNumberFormat="1" applyFont="1" applyFill="1"/>
    <xf numFmtId="0" fontId="52" fillId="0" borderId="12" xfId="0" applyNumberFormat="1" applyFont="1" applyFill="1" applyBorder="1" applyAlignment="1"/>
    <xf numFmtId="0" fontId="52" fillId="0" borderId="5" xfId="0" applyFont="1" applyFill="1" applyBorder="1"/>
    <xf numFmtId="0" fontId="52" fillId="0" borderId="6" xfId="0" applyNumberFormat="1" applyFont="1" applyFill="1" applyBorder="1" applyAlignment="1">
      <alignment wrapText="1"/>
    </xf>
    <xf numFmtId="0" fontId="52" fillId="0" borderId="12" xfId="0" applyFont="1" applyFill="1" applyBorder="1" applyAlignment="1"/>
    <xf numFmtId="0" fontId="56" fillId="0" borderId="12" xfId="0" applyFont="1" applyFill="1" applyBorder="1" applyAlignment="1"/>
    <xf numFmtId="0" fontId="1" fillId="2" borderId="0" xfId="0" applyFont="1" applyFill="1"/>
    <xf numFmtId="3" fontId="25" fillId="2" borderId="0" xfId="8" applyNumberFormat="1" applyFont="1" applyFill="1"/>
    <xf numFmtId="170" fontId="25" fillId="2" borderId="0" xfId="8" applyNumberFormat="1" applyFont="1" applyFill="1"/>
    <xf numFmtId="1" fontId="19" fillId="0" borderId="5" xfId="0" applyNumberFormat="1" applyFont="1" applyFill="1" applyBorder="1" applyAlignment="1">
      <alignment horizontal="right"/>
    </xf>
    <xf numFmtId="43" fontId="19" fillId="0" borderId="6" xfId="0" applyNumberFormat="1" applyFont="1" applyFill="1" applyBorder="1" applyAlignment="1">
      <alignment horizontal="right"/>
    </xf>
    <xf numFmtId="0" fontId="1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102" fillId="0" borderId="0" xfId="0" applyNumberFormat="1" applyFont="1" applyFill="1" applyBorder="1" applyAlignment="1"/>
    <xf numFmtId="0" fontId="7" fillId="0" borderId="7" xfId="0" applyNumberFormat="1" applyFont="1" applyFill="1" applyBorder="1" applyAlignment="1">
      <alignment vertical="center" wrapText="1"/>
    </xf>
    <xf numFmtId="0" fontId="56" fillId="0" borderId="7" xfId="0" applyNumberFormat="1" applyFont="1" applyFill="1" applyBorder="1" applyAlignment="1">
      <alignment vertical="center" wrapText="1"/>
    </xf>
    <xf numFmtId="0" fontId="3" fillId="2" borderId="0" xfId="1" applyFont="1" applyFill="1"/>
    <xf numFmtId="0" fontId="19" fillId="0" borderId="12" xfId="0" applyNumberFormat="1" applyFont="1" applyFill="1" applyBorder="1" applyAlignment="1">
      <alignment horizontal="right"/>
    </xf>
    <xf numFmtId="0" fontId="75" fillId="0" borderId="5" xfId="0" applyNumberFormat="1" applyFont="1" applyFill="1" applyBorder="1"/>
    <xf numFmtId="3" fontId="19" fillId="0" borderId="5" xfId="0" applyNumberFormat="1" applyFont="1" applyFill="1" applyBorder="1" applyAlignment="1">
      <alignment horizontal="right"/>
    </xf>
    <xf numFmtId="166" fontId="19" fillId="0" borderId="5" xfId="0" applyNumberFormat="1" applyFont="1" applyFill="1" applyBorder="1" applyAlignment="1">
      <alignment horizontal="right" vertical="center"/>
    </xf>
    <xf numFmtId="1" fontId="19" fillId="0" borderId="5" xfId="0" applyNumberFormat="1" applyFont="1" applyFill="1" applyBorder="1" applyAlignment="1">
      <alignment horizontal="right" vertical="center"/>
    </xf>
    <xf numFmtId="170" fontId="19" fillId="0" borderId="12" xfId="0" applyNumberFormat="1" applyFont="1" applyBorder="1"/>
    <xf numFmtId="170" fontId="19" fillId="0" borderId="5" xfId="0" applyNumberFormat="1" applyFont="1" applyBorder="1"/>
    <xf numFmtId="170" fontId="52" fillId="0" borderId="5" xfId="0" applyNumberFormat="1" applyFont="1" applyBorder="1"/>
    <xf numFmtId="0" fontId="52" fillId="0" borderId="5" xfId="0" applyFont="1" applyBorder="1"/>
    <xf numFmtId="1" fontId="61" fillId="0" borderId="6" xfId="0" applyNumberFormat="1" applyFont="1" applyFill="1" applyBorder="1" applyAlignment="1"/>
    <xf numFmtId="3" fontId="7" fillId="0" borderId="12" xfId="0" applyNumberFormat="1" applyFont="1" applyFill="1" applyBorder="1"/>
    <xf numFmtId="3" fontId="7" fillId="0" borderId="5" xfId="0" applyNumberFormat="1" applyFont="1" applyFill="1" applyBorder="1"/>
    <xf numFmtId="0" fontId="61" fillId="0" borderId="5" xfId="0" applyFont="1" applyFill="1" applyBorder="1"/>
    <xf numFmtId="0" fontId="60" fillId="0" borderId="5" xfId="0" applyFont="1" applyFill="1" applyBorder="1"/>
    <xf numFmtId="3" fontId="56" fillId="0" borderId="5" xfId="0" applyNumberFormat="1" applyFont="1" applyFill="1" applyBorder="1"/>
    <xf numFmtId="3" fontId="56" fillId="0" borderId="5" xfId="0" applyNumberFormat="1" applyFont="1" applyBorder="1"/>
    <xf numFmtId="0" fontId="56" fillId="0" borderId="5" xfId="0" applyFont="1" applyBorder="1"/>
    <xf numFmtId="170" fontId="56" fillId="0" borderId="5" xfId="0" applyNumberFormat="1" applyFont="1" applyBorder="1"/>
    <xf numFmtId="0" fontId="69" fillId="0" borderId="5" xfId="0" applyFont="1" applyBorder="1"/>
    <xf numFmtId="1" fontId="102" fillId="0" borderId="5" xfId="0" applyNumberFormat="1" applyFont="1" applyFill="1" applyBorder="1" applyAlignment="1"/>
    <xf numFmtId="0" fontId="56" fillId="0" borderId="0" xfId="0" applyFont="1" applyFill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6" fillId="2" borderId="0" xfId="0" applyFont="1" applyFill="1" applyBorder="1" applyAlignment="1">
      <alignment vertical="center"/>
    </xf>
    <xf numFmtId="166" fontId="19" fillId="0" borderId="0" xfId="0" applyNumberFormat="1" applyFont="1" applyFill="1" applyBorder="1" applyAlignment="1">
      <alignment wrapText="1"/>
    </xf>
    <xf numFmtId="0" fontId="75" fillId="0" borderId="5" xfId="0" applyFont="1" applyFill="1" applyBorder="1"/>
    <xf numFmtId="0" fontId="60" fillId="0" borderId="6" xfId="0" applyFont="1" applyFill="1" applyBorder="1"/>
    <xf numFmtId="1" fontId="7" fillId="0" borderId="12" xfId="0" applyNumberFormat="1" applyFont="1" applyBorder="1"/>
    <xf numFmtId="1" fontId="7" fillId="0" borderId="5" xfId="0" applyNumberFormat="1" applyFont="1" applyBorder="1"/>
    <xf numFmtId="1" fontId="56" fillId="0" borderId="5" xfId="0" applyNumberFormat="1" applyFont="1" applyBorder="1"/>
    <xf numFmtId="0" fontId="14" fillId="2" borderId="0" xfId="0" applyFont="1" applyFill="1" applyBorder="1" applyAlignment="1"/>
    <xf numFmtId="0" fontId="14" fillId="2" borderId="0" xfId="0" applyFont="1" applyFill="1" applyAlignment="1"/>
    <xf numFmtId="0" fontId="19" fillId="0" borderId="5" xfId="0" applyFont="1" applyFill="1" applyBorder="1" applyAlignment="1">
      <alignment horizontal="right"/>
    </xf>
    <xf numFmtId="166" fontId="52" fillId="0" borderId="6" xfId="0" applyNumberFormat="1" applyFont="1" applyFill="1" applyBorder="1" applyAlignment="1">
      <alignment wrapText="1"/>
    </xf>
    <xf numFmtId="1" fontId="52" fillId="0" borderId="0" xfId="0" applyNumberFormat="1" applyFont="1" applyFill="1" applyBorder="1" applyAlignment="1">
      <alignment horizontal="right"/>
    </xf>
    <xf numFmtId="1" fontId="52" fillId="0" borderId="12" xfId="0" applyNumberFormat="1" applyFont="1" applyFill="1" applyBorder="1"/>
    <xf numFmtId="1" fontId="52" fillId="0" borderId="5" xfId="0" applyNumberFormat="1" applyFont="1" applyFill="1" applyBorder="1"/>
    <xf numFmtId="166" fontId="19" fillId="2" borderId="6" xfId="0" applyNumberFormat="1" applyFont="1" applyFill="1" applyBorder="1" applyAlignment="1">
      <alignment horizontal="right"/>
    </xf>
    <xf numFmtId="3" fontId="0" fillId="0" borderId="0" xfId="0" applyNumberFormat="1" applyFont="1" applyBorder="1"/>
    <xf numFmtId="0" fontId="120" fillId="2" borderId="0" xfId="0" applyFont="1" applyFill="1" applyBorder="1" applyAlignment="1">
      <alignment vertical="center"/>
    </xf>
    <xf numFmtId="170" fontId="0" fillId="2" borderId="0" xfId="0" applyNumberFormat="1" applyFont="1" applyFill="1"/>
    <xf numFmtId="170" fontId="0" fillId="2" borderId="0" xfId="0" applyNumberFormat="1" applyFont="1" applyFill="1" applyBorder="1"/>
    <xf numFmtId="2" fontId="19" fillId="0" borderId="5" xfId="0" applyNumberFormat="1" applyFont="1" applyFill="1" applyBorder="1"/>
    <xf numFmtId="0" fontId="21" fillId="2" borderId="7" xfId="1" applyFont="1" applyFill="1" applyBorder="1" applyAlignment="1">
      <alignment horizontal="center" wrapText="1"/>
    </xf>
    <xf numFmtId="0" fontId="17" fillId="2" borderId="0" xfId="1" applyFill="1"/>
    <xf numFmtId="0" fontId="1" fillId="2" borderId="0" xfId="0" applyFont="1" applyFill="1" applyBorder="1" applyAlignment="1"/>
    <xf numFmtId="0" fontId="7" fillId="0" borderId="5" xfId="0" applyFont="1" applyFill="1" applyBorder="1" applyAlignment="1">
      <alignment horizontal="right"/>
    </xf>
    <xf numFmtId="0" fontId="129" fillId="0" borderId="5" xfId="0" applyFont="1" applyFill="1" applyBorder="1" applyAlignment="1">
      <alignment horizontal="right"/>
    </xf>
    <xf numFmtId="169" fontId="21" fillId="2" borderId="0" xfId="0" applyNumberFormat="1" applyFont="1" applyFill="1" applyBorder="1"/>
    <xf numFmtId="164" fontId="21" fillId="2" borderId="0" xfId="0" applyNumberFormat="1" applyFont="1" applyFill="1" applyBorder="1"/>
    <xf numFmtId="0" fontId="0" fillId="0" borderId="0" xfId="0" applyBorder="1"/>
    <xf numFmtId="0" fontId="32" fillId="2" borderId="5" xfId="0" applyFont="1" applyFill="1" applyBorder="1" applyAlignment="1"/>
    <xf numFmtId="0" fontId="32" fillId="2" borderId="6" xfId="0" applyFont="1" applyFill="1" applyBorder="1" applyAlignment="1"/>
    <xf numFmtId="0" fontId="3" fillId="2" borderId="0" xfId="0" applyFont="1" applyFill="1" applyBorder="1" applyAlignment="1"/>
    <xf numFmtId="0" fontId="3" fillId="2" borderId="0" xfId="0" applyFont="1" applyFill="1" applyBorder="1" applyAlignment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80" fillId="2" borderId="0" xfId="0" applyFont="1" applyFill="1" applyAlignment="1"/>
    <xf numFmtId="0" fontId="3" fillId="2" borderId="0" xfId="0" applyFont="1" applyFill="1" applyBorder="1"/>
    <xf numFmtId="0" fontId="6" fillId="2" borderId="0" xfId="0" applyFont="1" applyFill="1" applyBorder="1" applyAlignment="1">
      <alignment horizontal="right"/>
    </xf>
    <xf numFmtId="1" fontId="7" fillId="2" borderId="0" xfId="0" applyNumberFormat="1" applyFont="1" applyFill="1" applyBorder="1"/>
    <xf numFmtId="3" fontId="19" fillId="0" borderId="5" xfId="9" applyNumberFormat="1" applyFont="1" applyBorder="1"/>
    <xf numFmtId="0" fontId="19" fillId="0" borderId="12" xfId="0" applyNumberFormat="1" applyFont="1" applyFill="1" applyBorder="1" applyAlignment="1"/>
    <xf numFmtId="0" fontId="19" fillId="0" borderId="12" xfId="0" applyFont="1" applyFill="1" applyBorder="1"/>
    <xf numFmtId="1" fontId="131" fillId="2" borderId="0" xfId="0" applyNumberFormat="1" applyFont="1" applyFill="1" applyBorder="1" applyProtection="1"/>
    <xf numFmtId="166" fontId="131" fillId="2" borderId="0" xfId="0" applyNumberFormat="1" applyFont="1" applyFill="1" applyBorder="1" applyProtection="1"/>
    <xf numFmtId="0" fontId="14" fillId="2" borderId="0" xfId="0" applyFont="1" applyFill="1" applyBorder="1" applyAlignment="1"/>
    <xf numFmtId="0" fontId="62" fillId="0" borderId="0" xfId="0" applyFont="1" applyAlignment="1">
      <alignment vertical="center"/>
    </xf>
    <xf numFmtId="0" fontId="126" fillId="0" borderId="0" xfId="0" applyFont="1" applyAlignment="1">
      <alignment vertical="center"/>
    </xf>
    <xf numFmtId="49" fontId="64" fillId="0" borderId="0" xfId="0" applyNumberFormat="1" applyFont="1" applyFill="1" applyBorder="1" applyAlignment="1"/>
    <xf numFmtId="49" fontId="62" fillId="0" borderId="0" xfId="0" applyNumberFormat="1" applyFont="1" applyFill="1" applyBorder="1" applyAlignment="1"/>
    <xf numFmtId="0" fontId="32" fillId="0" borderId="6" xfId="0" applyFont="1" applyFill="1" applyBorder="1" applyAlignment="1">
      <alignment horizontal="right"/>
    </xf>
    <xf numFmtId="0" fontId="62" fillId="0" borderId="0" xfId="0" applyFont="1" applyFill="1" applyBorder="1"/>
    <xf numFmtId="0" fontId="15" fillId="0" borderId="5" xfId="0" applyFont="1" applyFill="1" applyBorder="1"/>
    <xf numFmtId="0" fontId="15" fillId="0" borderId="6" xfId="0" applyFont="1" applyFill="1" applyBorder="1"/>
    <xf numFmtId="0" fontId="47" fillId="4" borderId="0" xfId="0" applyFont="1" applyFill="1" applyAlignment="1"/>
    <xf numFmtId="0" fontId="98" fillId="4" borderId="0" xfId="0" applyFont="1" applyFill="1"/>
    <xf numFmtId="0" fontId="99" fillId="4" borderId="0" xfId="0" applyFont="1" applyFill="1"/>
    <xf numFmtId="0" fontId="103" fillId="4" borderId="0" xfId="0" applyFont="1" applyFill="1"/>
    <xf numFmtId="0" fontId="104" fillId="4" borderId="0" xfId="0" applyFont="1" applyFill="1"/>
    <xf numFmtId="0" fontId="107" fillId="4" borderId="0" xfId="0" applyFont="1" applyFill="1" applyAlignment="1">
      <alignment horizontal="left" wrapText="1"/>
    </xf>
    <xf numFmtId="0" fontId="105" fillId="4" borderId="0" xfId="0" applyFont="1" applyFill="1" applyAlignment="1">
      <alignment horizontal="left" wrapText="1"/>
    </xf>
    <xf numFmtId="0" fontId="10" fillId="2" borderId="0" xfId="1" applyFont="1" applyFill="1" applyAlignment="1">
      <alignment wrapText="1"/>
    </xf>
    <xf numFmtId="0" fontId="110" fillId="2" borderId="0" xfId="1" applyFont="1" applyFill="1" applyAlignment="1">
      <alignment wrapText="1"/>
    </xf>
    <xf numFmtId="0" fontId="11" fillId="2" borderId="0" xfId="1" applyFont="1" applyFill="1" applyAlignment="1">
      <alignment wrapText="1"/>
    </xf>
    <xf numFmtId="0" fontId="46" fillId="2" borderId="0" xfId="1" applyFont="1" applyFill="1" applyAlignment="1">
      <alignment wrapText="1"/>
    </xf>
    <xf numFmtId="0" fontId="106" fillId="4" borderId="0" xfId="0" applyFont="1" applyFill="1" applyAlignment="1">
      <alignment horizontal="left"/>
    </xf>
    <xf numFmtId="0" fontId="46" fillId="2" borderId="0" xfId="1" applyFont="1" applyFill="1" applyAlignment="1">
      <alignment horizontal="left" wrapText="1"/>
    </xf>
    <xf numFmtId="0" fontId="11" fillId="2" borderId="0" xfId="1" applyFont="1" applyFill="1" applyAlignment="1">
      <alignment horizontal="left" wrapText="1"/>
    </xf>
    <xf numFmtId="0" fontId="109" fillId="2" borderId="0" xfId="1" applyFont="1" applyFill="1" applyAlignment="1">
      <alignment wrapText="1"/>
    </xf>
    <xf numFmtId="0" fontId="111" fillId="2" borderId="0" xfId="1" applyFont="1" applyFill="1" applyAlignment="1">
      <alignment wrapText="1"/>
    </xf>
    <xf numFmtId="0" fontId="48" fillId="2" borderId="0" xfId="1" applyFont="1" applyFill="1" applyAlignment="1">
      <alignment wrapText="1"/>
    </xf>
    <xf numFmtId="0" fontId="34" fillId="2" borderId="0" xfId="0" applyFont="1" applyFill="1" applyBorder="1" applyAlignment="1"/>
    <xf numFmtId="0" fontId="18" fillId="2" borderId="0" xfId="1" applyFont="1" applyFill="1" applyAlignment="1">
      <alignment horizontal="left" wrapText="1"/>
    </xf>
    <xf numFmtId="0" fontId="108" fillId="2" borderId="0" xfId="1" applyFont="1" applyFill="1" applyAlignment="1">
      <alignment wrapText="1"/>
    </xf>
    <xf numFmtId="0" fontId="9" fillId="2" borderId="0" xfId="0" applyFont="1" applyFill="1" applyBorder="1" applyAlignment="1">
      <alignment horizontal="right" vertical="center" wrapText="1"/>
    </xf>
    <xf numFmtId="0" fontId="0" fillId="0" borderId="0" xfId="0" applyAlignment="1"/>
    <xf numFmtId="0" fontId="11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46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58" fillId="2" borderId="1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80" fillId="2" borderId="0" xfId="0" applyFont="1" applyFill="1" applyBorder="1" applyAlignment="1"/>
    <xf numFmtId="0" fontId="3" fillId="2" borderId="0" xfId="0" applyFont="1" applyFill="1" applyBorder="1" applyAlignment="1"/>
    <xf numFmtId="0" fontId="14" fillId="2" borderId="0" xfId="0" applyFont="1" applyFill="1" applyBorder="1" applyAlignment="1"/>
    <xf numFmtId="0" fontId="80" fillId="2" borderId="0" xfId="0" applyFont="1" applyFill="1" applyBorder="1"/>
    <xf numFmtId="0" fontId="46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11" fillId="2" borderId="0" xfId="0" applyFont="1" applyFill="1" applyAlignment="1"/>
    <xf numFmtId="0" fontId="130" fillId="2" borderId="0" xfId="0" applyFont="1" applyFill="1" applyAlignment="1"/>
    <xf numFmtId="0" fontId="14" fillId="2" borderId="0" xfId="0" applyFont="1" applyFill="1" applyAlignment="1"/>
    <xf numFmtId="0" fontId="89" fillId="2" borderId="0" xfId="0" applyFont="1" applyFill="1" applyAlignment="1"/>
    <xf numFmtId="0" fontId="7" fillId="2" borderId="12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62" fillId="2" borderId="0" xfId="0" applyNumberFormat="1" applyFont="1" applyFill="1" applyBorder="1" applyAlignment="1"/>
    <xf numFmtId="0" fontId="0" fillId="2" borderId="0" xfId="0" applyFill="1" applyAlignment="1"/>
    <xf numFmtId="0" fontId="46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4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15" fillId="2" borderId="0" xfId="0" applyFont="1" applyFill="1" applyAlignment="1">
      <alignment wrapText="1"/>
    </xf>
    <xf numFmtId="0" fontId="64" fillId="2" borderId="0" xfId="0" applyFont="1" applyFill="1" applyBorder="1" applyAlignment="1">
      <alignment horizontal="center" vertical="top" wrapText="1"/>
    </xf>
    <xf numFmtId="0" fontId="66" fillId="2" borderId="0" xfId="0" applyFont="1" applyFill="1" applyBorder="1" applyAlignment="1">
      <alignment horizontal="center" vertical="top" wrapText="1"/>
    </xf>
    <xf numFmtId="0" fontId="56" fillId="2" borderId="0" xfId="0" applyFont="1" applyFill="1" applyAlignment="1">
      <alignment horizontal="center" vertical="top"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52" fillId="2" borderId="11" xfId="0" applyFont="1" applyFill="1" applyBorder="1" applyAlignment="1">
      <alignment horizontal="center" wrapText="1"/>
    </xf>
    <xf numFmtId="0" fontId="93" fillId="0" borderId="11" xfId="0" applyFont="1" applyBorder="1" applyAlignment="1">
      <alignment horizontal="center" wrapText="1"/>
    </xf>
    <xf numFmtId="49" fontId="52" fillId="0" borderId="0" xfId="0" applyNumberFormat="1" applyFont="1" applyFill="1" applyBorder="1" applyAlignment="1">
      <alignment horizontal="center" wrapText="1"/>
    </xf>
    <xf numFmtId="0" fontId="93" fillId="0" borderId="0" xfId="0" applyFont="1" applyAlignment="1">
      <alignment horizontal="center" wrapText="1"/>
    </xf>
    <xf numFmtId="0" fontId="7" fillId="2" borderId="0" xfId="0" applyFont="1" applyFill="1" applyBorder="1" applyAlignment="1">
      <alignment horizontal="center" vertical="top" wrapText="1"/>
    </xf>
    <xf numFmtId="0" fontId="56" fillId="2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 vertical="top" wrapText="1"/>
    </xf>
    <xf numFmtId="0" fontId="53" fillId="2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 wrapText="1"/>
    </xf>
    <xf numFmtId="49" fontId="52" fillId="2" borderId="0" xfId="0" applyNumberFormat="1" applyFont="1" applyFill="1" applyBorder="1" applyAlignment="1">
      <alignment horizontal="center"/>
    </xf>
    <xf numFmtId="0" fontId="46" fillId="2" borderId="0" xfId="0" applyFont="1" applyFill="1" applyAlignment="1"/>
    <xf numFmtId="0" fontId="7" fillId="2" borderId="10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/>
    </xf>
    <xf numFmtId="0" fontId="66" fillId="2" borderId="0" xfId="0" applyFont="1" applyFill="1" applyAlignment="1">
      <alignment horizontal="center" wrapText="1"/>
    </xf>
    <xf numFmtId="0" fontId="56" fillId="2" borderId="0" xfId="0" applyFont="1" applyFill="1" applyAlignment="1">
      <alignment horizontal="center" wrapText="1"/>
    </xf>
    <xf numFmtId="49" fontId="53" fillId="2" borderId="0" xfId="0" applyNumberFormat="1" applyFont="1" applyFill="1" applyBorder="1" applyAlignment="1">
      <alignment horizontal="center"/>
    </xf>
    <xf numFmtId="0" fontId="70" fillId="2" borderId="0" xfId="0" applyFont="1" applyFill="1" applyAlignment="1">
      <alignment horizontal="center" vertical="top" wrapText="1"/>
    </xf>
    <xf numFmtId="0" fontId="53" fillId="2" borderId="0" xfId="0" applyFont="1" applyFill="1" applyAlignment="1">
      <alignment horizontal="center" vertical="top" wrapText="1"/>
    </xf>
    <xf numFmtId="49" fontId="19" fillId="2" borderId="0" xfId="0" applyNumberFormat="1" applyFont="1" applyFill="1" applyBorder="1" applyAlignment="1">
      <alignment horizontal="center" vertical="top"/>
    </xf>
    <xf numFmtId="49" fontId="31" fillId="2" borderId="0" xfId="0" applyNumberFormat="1" applyFont="1" applyFill="1" applyBorder="1" applyAlignment="1">
      <alignment horizontal="center" vertical="top"/>
    </xf>
    <xf numFmtId="0" fontId="26" fillId="2" borderId="0" xfId="0" applyFont="1" applyFill="1"/>
    <xf numFmtId="0" fontId="27" fillId="2" borderId="0" xfId="0" applyFont="1" applyFill="1"/>
    <xf numFmtId="0" fontId="43" fillId="2" borderId="0" xfId="0" applyFont="1" applyFill="1" applyAlignment="1">
      <alignment horizontal="left"/>
    </xf>
    <xf numFmtId="0" fontId="5" fillId="2" borderId="0" xfId="0" applyFont="1" applyFill="1" applyAlignment="1"/>
    <xf numFmtId="0" fontId="0" fillId="2" borderId="0" xfId="0" applyFont="1" applyFill="1" applyAlignment="1"/>
    <xf numFmtId="0" fontId="3" fillId="2" borderId="0" xfId="0" applyFont="1" applyFill="1" applyAlignment="1"/>
    <xf numFmtId="0" fontId="43" fillId="2" borderId="0" xfId="0" applyFont="1" applyFill="1" applyAlignment="1"/>
    <xf numFmtId="0" fontId="56" fillId="2" borderId="4" xfId="0" applyFont="1" applyFill="1" applyBorder="1" applyAlignment="1">
      <alignment horizontal="center" wrapText="1"/>
    </xf>
    <xf numFmtId="0" fontId="56" fillId="2" borderId="2" xfId="0" applyFont="1" applyFill="1" applyBorder="1" applyAlignment="1">
      <alignment horizontal="center" wrapText="1"/>
    </xf>
    <xf numFmtId="0" fontId="56" fillId="2" borderId="3" xfId="0" applyFont="1" applyFill="1" applyBorder="1" applyAlignment="1">
      <alignment horizontal="center" wrapText="1"/>
    </xf>
    <xf numFmtId="0" fontId="53" fillId="2" borderId="2" xfId="0" applyFont="1" applyFill="1" applyBorder="1" applyAlignment="1">
      <alignment horizontal="center" vertical="top" wrapText="1"/>
    </xf>
    <xf numFmtId="0" fontId="56" fillId="2" borderId="2" xfId="0" applyFont="1" applyFill="1" applyBorder="1" applyAlignment="1">
      <alignment horizontal="center" vertical="top" wrapText="1"/>
    </xf>
    <xf numFmtId="0" fontId="56" fillId="2" borderId="3" xfId="0" applyFont="1" applyFill="1" applyBorder="1" applyAlignment="1">
      <alignment horizontal="center" vertical="top" wrapText="1"/>
    </xf>
    <xf numFmtId="0" fontId="11" fillId="2" borderId="0" xfId="0" applyFont="1" applyFill="1" applyAlignment="1">
      <alignment vertical="center"/>
    </xf>
    <xf numFmtId="0" fontId="21" fillId="2" borderId="0" xfId="0" applyFont="1" applyFill="1" applyAlignment="1"/>
    <xf numFmtId="0" fontId="80" fillId="2" borderId="0" xfId="0" applyFont="1" applyFill="1" applyAlignment="1"/>
    <xf numFmtId="0" fontId="2" fillId="2" borderId="0" xfId="0" applyFont="1" applyFill="1" applyAlignment="1"/>
    <xf numFmtId="0" fontId="4" fillId="2" borderId="0" xfId="0" applyFont="1" applyFill="1" applyAlignment="1"/>
    <xf numFmtId="0" fontId="47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vertical="center"/>
    </xf>
    <xf numFmtId="0" fontId="43" fillId="2" borderId="0" xfId="0" applyNumberFormat="1" applyFont="1" applyFill="1" applyBorder="1"/>
    <xf numFmtId="0" fontId="14" fillId="2" borderId="0" xfId="0" applyNumberFormat="1" applyFont="1" applyFill="1" applyBorder="1"/>
    <xf numFmtId="0" fontId="46" fillId="2" borderId="0" xfId="0" applyFont="1" applyFill="1" applyBorder="1" applyAlignment="1">
      <alignment vertical="center"/>
    </xf>
    <xf numFmtId="0" fontId="3" fillId="2" borderId="0" xfId="0" applyFont="1" applyFill="1" applyAlignment="1">
      <alignment horizontal="left"/>
    </xf>
    <xf numFmtId="0" fontId="46" fillId="2" borderId="0" xfId="0" applyFont="1" applyFill="1" applyAlignment="1">
      <alignment vertical="top"/>
    </xf>
    <xf numFmtId="0" fontId="48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10" fillId="2" borderId="0" xfId="0" applyFont="1" applyFill="1" applyAlignment="1">
      <alignment vertical="top"/>
    </xf>
    <xf numFmtId="0" fontId="7" fillId="2" borderId="13" xfId="0" applyFont="1" applyFill="1" applyBorder="1" applyAlignment="1">
      <alignment horizontal="center" vertical="center" wrapText="1"/>
    </xf>
    <xf numFmtId="0" fontId="40" fillId="2" borderId="0" xfId="0" applyFont="1" applyFill="1" applyAlignment="1"/>
    <xf numFmtId="0" fontId="52" fillId="2" borderId="0" xfId="0" applyFont="1" applyFill="1" applyBorder="1" applyAlignment="1">
      <alignment horizontal="center"/>
    </xf>
    <xf numFmtId="0" fontId="75" fillId="2" borderId="0" xfId="0" applyFont="1" applyFill="1" applyAlignment="1">
      <alignment horizontal="center"/>
    </xf>
    <xf numFmtId="0" fontId="53" fillId="2" borderId="0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center" vertical="top"/>
    </xf>
    <xf numFmtId="0" fontId="26" fillId="2" borderId="0" xfId="0" applyFont="1" applyFill="1" applyBorder="1"/>
    <xf numFmtId="0" fontId="5" fillId="2" borderId="0" xfId="0" applyFont="1" applyFill="1" applyBorder="1"/>
    <xf numFmtId="0" fontId="43" fillId="2" borderId="0" xfId="0" applyFont="1" applyFill="1"/>
    <xf numFmtId="0" fontId="91" fillId="2" borderId="0" xfId="0" applyFont="1" applyFill="1"/>
    <xf numFmtId="0" fontId="40" fillId="2" borderId="0" xfId="0" applyFont="1" applyFill="1" applyBorder="1"/>
    <xf numFmtId="0" fontId="82" fillId="2" borderId="0" xfId="0" applyFont="1" applyFill="1" applyBorder="1"/>
    <xf numFmtId="0" fontId="11" fillId="2" borderId="0" xfId="0" applyFont="1" applyFill="1" applyBorder="1" applyAlignment="1">
      <alignment vertical="center"/>
    </xf>
    <xf numFmtId="0" fontId="10" fillId="2" borderId="0" xfId="0" applyFont="1" applyFill="1" applyAlignment="1">
      <alignment horizontal="left" vertical="top" wrapText="1"/>
    </xf>
    <xf numFmtId="0" fontId="14" fillId="2" borderId="0" xfId="1" applyFont="1" applyFill="1" applyBorder="1" applyAlignment="1">
      <alignment horizontal="justify" vertical="center"/>
    </xf>
    <xf numFmtId="0" fontId="132" fillId="2" borderId="0" xfId="1" applyFont="1" applyFill="1" applyBorder="1" applyAlignment="1">
      <alignment horizontal="justify" vertical="center"/>
    </xf>
    <xf numFmtId="0" fontId="14" fillId="2" borderId="0" xfId="0" applyFont="1" applyFill="1"/>
    <xf numFmtId="169" fontId="53" fillId="2" borderId="0" xfId="0" applyNumberFormat="1" applyFont="1" applyFill="1" applyBorder="1" applyAlignment="1">
      <alignment horizontal="center" vertical="top" wrapText="1"/>
    </xf>
    <xf numFmtId="169" fontId="52" fillId="2" borderId="0" xfId="0" applyNumberFormat="1" applyFont="1" applyFill="1" applyBorder="1" applyAlignment="1">
      <alignment horizontal="center" vertical="top"/>
    </xf>
    <xf numFmtId="0" fontId="10" fillId="2" borderId="0" xfId="0" applyFont="1" applyFill="1" applyAlignment="1">
      <alignment horizontal="left" vertical="center" wrapText="1"/>
    </xf>
    <xf numFmtId="0" fontId="56" fillId="2" borderId="0" xfId="0" applyFont="1" applyFill="1" applyAlignment="1">
      <alignment horizontal="center" vertical="center" wrapText="1"/>
    </xf>
    <xf numFmtId="0" fontId="56" fillId="2" borderId="11" xfId="0" applyFont="1" applyFill="1" applyBorder="1" applyAlignment="1">
      <alignment horizontal="center" wrapText="1"/>
    </xf>
    <xf numFmtId="0" fontId="21" fillId="0" borderId="0" xfId="0" applyFont="1" applyAlignment="1">
      <alignment horizontal="center"/>
    </xf>
    <xf numFmtId="0" fontId="9" fillId="2" borderId="0" xfId="0" applyFont="1" applyFill="1" applyBorder="1" applyAlignment="1">
      <alignment wrapText="1"/>
    </xf>
    <xf numFmtId="0" fontId="80" fillId="2" borderId="0" xfId="1" applyFont="1" applyFill="1" applyAlignment="1"/>
    <xf numFmtId="0" fontId="80" fillId="2" borderId="0" xfId="1" applyFont="1" applyFill="1" applyBorder="1" applyAlignment="1">
      <alignment horizontal="justify"/>
    </xf>
    <xf numFmtId="0" fontId="7" fillId="2" borderId="16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53" fillId="2" borderId="0" xfId="0" applyFont="1" applyFill="1" applyBorder="1" applyAlignment="1">
      <alignment horizontal="center" vertical="top" wrapText="1"/>
    </xf>
    <xf numFmtId="0" fontId="56" fillId="2" borderId="0" xfId="0" applyFont="1" applyFill="1" applyBorder="1" applyAlignment="1">
      <alignment horizontal="center" vertical="top" wrapText="1"/>
    </xf>
    <xf numFmtId="0" fontId="52" fillId="2" borderId="0" xfId="0" applyFont="1" applyFill="1" applyAlignment="1">
      <alignment horizontal="center" vertical="top" wrapText="1"/>
    </xf>
    <xf numFmtId="0" fontId="52" fillId="0" borderId="0" xfId="0" applyFont="1" applyFill="1" applyAlignment="1">
      <alignment horizontal="center" wrapText="1"/>
    </xf>
    <xf numFmtId="0" fontId="94" fillId="0" borderId="0" xfId="0" applyFont="1" applyAlignment="1">
      <alignment horizontal="center"/>
    </xf>
    <xf numFmtId="0" fontId="52" fillId="0" borderId="0" xfId="0" applyNumberFormat="1" applyFont="1" applyFill="1" applyBorder="1" applyAlignment="1">
      <alignment horizontal="center"/>
    </xf>
    <xf numFmtId="0" fontId="43" fillId="2" borderId="0" xfId="0" applyFont="1" applyFill="1" applyBorder="1" applyAlignment="1">
      <alignment horizontal="justify"/>
    </xf>
    <xf numFmtId="0" fontId="40" fillId="2" borderId="0" xfId="0" applyFont="1" applyFill="1" applyBorder="1" applyAlignment="1">
      <alignment horizontal="justify"/>
    </xf>
    <xf numFmtId="0" fontId="56" fillId="2" borderId="0" xfId="0" applyFont="1" applyFill="1" applyBorder="1" applyAlignment="1">
      <alignment horizontal="center" vertical="top"/>
    </xf>
    <xf numFmtId="49" fontId="56" fillId="0" borderId="0" xfId="0" applyNumberFormat="1" applyFont="1" applyFill="1" applyBorder="1" applyAlignment="1">
      <alignment horizontal="center"/>
    </xf>
    <xf numFmtId="0" fontId="93" fillId="0" borderId="0" xfId="0" applyFont="1" applyAlignment="1">
      <alignment horizontal="center"/>
    </xf>
    <xf numFmtId="0" fontId="43" fillId="2" borderId="0" xfId="0" applyFont="1" applyFill="1" applyBorder="1" applyAlignment="1">
      <alignment horizontal="justify" vertical="center"/>
    </xf>
    <xf numFmtId="0" fontId="80" fillId="2" borderId="0" xfId="0" applyFont="1" applyFill="1" applyBorder="1" applyAlignment="1">
      <alignment horizontal="justify"/>
    </xf>
    <xf numFmtId="0" fontId="133" fillId="0" borderId="0" xfId="0" applyFont="1" applyAlignment="1"/>
    <xf numFmtId="0" fontId="14" fillId="2" borderId="0" xfId="0" applyFont="1" applyFill="1" applyBorder="1" applyAlignment="1">
      <alignment horizontal="justify"/>
    </xf>
    <xf numFmtId="0" fontId="21" fillId="0" borderId="0" xfId="0" applyFont="1" applyAlignment="1"/>
    <xf numFmtId="166" fontId="7" fillId="2" borderId="8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3" fillId="2" borderId="0" xfId="0" applyFont="1" applyFill="1" applyBorder="1"/>
    <xf numFmtId="0" fontId="16" fillId="2" borderId="0" xfId="0" applyFont="1" applyFill="1" applyBorder="1" applyAlignment="1">
      <alignment vertical="center"/>
    </xf>
    <xf numFmtId="0" fontId="19" fillId="2" borderId="1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/>
    </xf>
  </cellXfs>
  <cellStyles count="10">
    <cellStyle name="Hiperłącze" xfId="1" builtinId="8"/>
    <cellStyle name="Kolumna" xfId="2"/>
    <cellStyle name="Kolumna 2" xfId="5"/>
    <cellStyle name="Kolumna 3" xfId="7"/>
    <cellStyle name="Normalny" xfId="0" builtinId="0"/>
    <cellStyle name="Normalny 2" xfId="3"/>
    <cellStyle name="Normalny 3" xfId="4"/>
    <cellStyle name="Normalny 3 2" xfId="8"/>
    <cellStyle name="Normalny 4" xfId="6"/>
    <cellStyle name="Normalny 4 2" xfId="9"/>
  </cellStyles>
  <dxfs count="0"/>
  <tableStyles count="0" defaultTableStyle="TableStyleMedium2" defaultPivotStyle="PivotStyleLight16"/>
  <colors>
    <mruColors>
      <color rgb="FF595959"/>
      <color rgb="FF000000"/>
      <color rgb="FF727271"/>
      <color rgb="FF616161"/>
      <color rgb="FF00B050"/>
      <color rgb="FFBD0026"/>
      <color rgb="FF598080"/>
      <color rgb="FF610000"/>
      <color rgb="FFFFFFFF"/>
      <color rgb="FFCC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220503</xdr:colOff>
      <xdr:row>3</xdr:row>
      <xdr:rowOff>21433</xdr:rowOff>
    </xdr:from>
    <xdr:to>
      <xdr:col>6</xdr:col>
      <xdr:colOff>386103</xdr:colOff>
      <xdr:row>3</xdr:row>
      <xdr:rowOff>270512</xdr:rowOff>
    </xdr:to>
    <xdr:sp macro="" textlink="">
      <xdr:nvSpPr>
        <xdr:cNvPr id="7" name="Strzałka w górę 6"/>
        <xdr:cNvSpPr/>
      </xdr:nvSpPr>
      <xdr:spPr>
        <a:xfrm>
          <a:off x="7053103" y="2002633"/>
          <a:ext cx="165600" cy="249079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4</xdr:col>
      <xdr:colOff>209550</xdr:colOff>
      <xdr:row>3</xdr:row>
      <xdr:rowOff>22384</xdr:rowOff>
    </xdr:from>
    <xdr:to>
      <xdr:col>4</xdr:col>
      <xdr:colOff>375150</xdr:colOff>
      <xdr:row>3</xdr:row>
      <xdr:rowOff>272416</xdr:rowOff>
    </xdr:to>
    <xdr:sp macro="" textlink="">
      <xdr:nvSpPr>
        <xdr:cNvPr id="8" name="Strzałka w górę 7"/>
        <xdr:cNvSpPr/>
      </xdr:nvSpPr>
      <xdr:spPr>
        <a:xfrm>
          <a:off x="5187950" y="2003584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14</xdr:col>
      <xdr:colOff>236696</xdr:colOff>
      <xdr:row>3</xdr:row>
      <xdr:rowOff>23232</xdr:rowOff>
    </xdr:from>
    <xdr:to>
      <xdr:col>14</xdr:col>
      <xdr:colOff>402296</xdr:colOff>
      <xdr:row>3</xdr:row>
      <xdr:rowOff>273264</xdr:rowOff>
    </xdr:to>
    <xdr:sp macro="" textlink="">
      <xdr:nvSpPr>
        <xdr:cNvPr id="11" name="Strzałka w górę 10"/>
        <xdr:cNvSpPr/>
      </xdr:nvSpPr>
      <xdr:spPr>
        <a:xfrm>
          <a:off x="14113563" y="2004432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232413</xdr:colOff>
      <xdr:row>3</xdr:row>
      <xdr:rowOff>14872</xdr:rowOff>
    </xdr:from>
    <xdr:to>
      <xdr:col>8</xdr:col>
      <xdr:colOff>399100</xdr:colOff>
      <xdr:row>3</xdr:row>
      <xdr:rowOff>266872</xdr:rowOff>
    </xdr:to>
    <xdr:sp macro="" textlink="">
      <xdr:nvSpPr>
        <xdr:cNvPr id="12" name="Strzałka w dół 11"/>
        <xdr:cNvSpPr/>
      </xdr:nvSpPr>
      <xdr:spPr>
        <a:xfrm>
          <a:off x="8800680" y="1996072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0</xdr:col>
      <xdr:colOff>333373</xdr:colOff>
      <xdr:row>15</xdr:row>
      <xdr:rowOff>11906</xdr:rowOff>
    </xdr:from>
    <xdr:to>
      <xdr:col>0</xdr:col>
      <xdr:colOff>498973</xdr:colOff>
      <xdr:row>15</xdr:row>
      <xdr:rowOff>261938</xdr:rowOff>
    </xdr:to>
    <xdr:sp macro="" textlink="">
      <xdr:nvSpPr>
        <xdr:cNvPr id="20" name="Strzałka w górę 19"/>
        <xdr:cNvSpPr/>
      </xdr:nvSpPr>
      <xdr:spPr>
        <a:xfrm>
          <a:off x="333373" y="9465469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95253</xdr:colOff>
      <xdr:row>15</xdr:row>
      <xdr:rowOff>59530</xdr:rowOff>
    </xdr:from>
    <xdr:to>
      <xdr:col>1</xdr:col>
      <xdr:colOff>261940</xdr:colOff>
      <xdr:row>15</xdr:row>
      <xdr:rowOff>311530</xdr:rowOff>
    </xdr:to>
    <xdr:sp macro="" textlink="">
      <xdr:nvSpPr>
        <xdr:cNvPr id="21" name="Strzałka w dół 20"/>
        <xdr:cNvSpPr/>
      </xdr:nvSpPr>
      <xdr:spPr>
        <a:xfrm>
          <a:off x="1976441" y="9727405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</xdr:col>
      <xdr:colOff>203698</xdr:colOff>
      <xdr:row>3</xdr:row>
      <xdr:rowOff>18983</xdr:rowOff>
    </xdr:from>
    <xdr:to>
      <xdr:col>2</xdr:col>
      <xdr:colOff>370385</xdr:colOff>
      <xdr:row>3</xdr:row>
      <xdr:rowOff>270983</xdr:rowOff>
    </xdr:to>
    <xdr:sp macro="" textlink="">
      <xdr:nvSpPr>
        <xdr:cNvPr id="22" name="Strzałka w dół 21"/>
        <xdr:cNvSpPr/>
      </xdr:nvSpPr>
      <xdr:spPr>
        <a:xfrm>
          <a:off x="3442198" y="200018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10</xdr:col>
      <xdr:colOff>228600</xdr:colOff>
      <xdr:row>3</xdr:row>
      <xdr:rowOff>15240</xdr:rowOff>
    </xdr:from>
    <xdr:to>
      <xdr:col>10</xdr:col>
      <xdr:colOff>395287</xdr:colOff>
      <xdr:row>3</xdr:row>
      <xdr:rowOff>267240</xdr:rowOff>
    </xdr:to>
    <xdr:sp macro="" textlink="">
      <xdr:nvSpPr>
        <xdr:cNvPr id="23" name="Strzałka w dół 22"/>
        <xdr:cNvSpPr/>
      </xdr:nvSpPr>
      <xdr:spPr>
        <a:xfrm>
          <a:off x="1056132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12</xdr:col>
      <xdr:colOff>228600</xdr:colOff>
      <xdr:row>3</xdr:row>
      <xdr:rowOff>15240</xdr:rowOff>
    </xdr:from>
    <xdr:to>
      <xdr:col>12</xdr:col>
      <xdr:colOff>395287</xdr:colOff>
      <xdr:row>3</xdr:row>
      <xdr:rowOff>267240</xdr:rowOff>
    </xdr:to>
    <xdr:sp macro="" textlink="">
      <xdr:nvSpPr>
        <xdr:cNvPr id="24" name="Strzałka w dół 23"/>
        <xdr:cNvSpPr/>
      </xdr:nvSpPr>
      <xdr:spPr>
        <a:xfrm>
          <a:off x="1232916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16</xdr:col>
      <xdr:colOff>228600</xdr:colOff>
      <xdr:row>3</xdr:row>
      <xdr:rowOff>15240</xdr:rowOff>
    </xdr:from>
    <xdr:to>
      <xdr:col>16</xdr:col>
      <xdr:colOff>395287</xdr:colOff>
      <xdr:row>3</xdr:row>
      <xdr:rowOff>267240</xdr:rowOff>
    </xdr:to>
    <xdr:sp macro="" textlink="">
      <xdr:nvSpPr>
        <xdr:cNvPr id="25" name="Strzałka w dół 24"/>
        <xdr:cNvSpPr/>
      </xdr:nvSpPr>
      <xdr:spPr>
        <a:xfrm>
          <a:off x="1586484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18</xdr:col>
      <xdr:colOff>228600</xdr:colOff>
      <xdr:row>3</xdr:row>
      <xdr:rowOff>15240</xdr:rowOff>
    </xdr:from>
    <xdr:to>
      <xdr:col>18</xdr:col>
      <xdr:colOff>395287</xdr:colOff>
      <xdr:row>3</xdr:row>
      <xdr:rowOff>267240</xdr:rowOff>
    </xdr:to>
    <xdr:sp macro="" textlink="">
      <xdr:nvSpPr>
        <xdr:cNvPr id="26" name="Strzałka w dół 25"/>
        <xdr:cNvSpPr/>
      </xdr:nvSpPr>
      <xdr:spPr>
        <a:xfrm>
          <a:off x="1763268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20</xdr:col>
      <xdr:colOff>213360</xdr:colOff>
      <xdr:row>3</xdr:row>
      <xdr:rowOff>23707</xdr:rowOff>
    </xdr:from>
    <xdr:to>
      <xdr:col>20</xdr:col>
      <xdr:colOff>378960</xdr:colOff>
      <xdr:row>3</xdr:row>
      <xdr:rowOff>273739</xdr:rowOff>
    </xdr:to>
    <xdr:sp macro="" textlink="">
      <xdr:nvSpPr>
        <xdr:cNvPr id="27" name="Strzałka w górę 26"/>
        <xdr:cNvSpPr/>
      </xdr:nvSpPr>
      <xdr:spPr>
        <a:xfrm>
          <a:off x="19398827" y="2004907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22</xdr:col>
      <xdr:colOff>220980</xdr:colOff>
      <xdr:row>3</xdr:row>
      <xdr:rowOff>23707</xdr:rowOff>
    </xdr:from>
    <xdr:to>
      <xdr:col>22</xdr:col>
      <xdr:colOff>386580</xdr:colOff>
      <xdr:row>3</xdr:row>
      <xdr:rowOff>273739</xdr:rowOff>
    </xdr:to>
    <xdr:sp macro="" textlink="">
      <xdr:nvSpPr>
        <xdr:cNvPr id="28" name="Strzałka w górę 27"/>
        <xdr:cNvSpPr/>
      </xdr:nvSpPr>
      <xdr:spPr>
        <a:xfrm>
          <a:off x="21175980" y="2004907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24</xdr:col>
      <xdr:colOff>205740</xdr:colOff>
      <xdr:row>3</xdr:row>
      <xdr:rowOff>14393</xdr:rowOff>
    </xdr:from>
    <xdr:to>
      <xdr:col>24</xdr:col>
      <xdr:colOff>372427</xdr:colOff>
      <xdr:row>3</xdr:row>
      <xdr:rowOff>266393</xdr:rowOff>
    </xdr:to>
    <xdr:sp macro="" textlink="">
      <xdr:nvSpPr>
        <xdr:cNvPr id="29" name="Strzałka w dół 28"/>
        <xdr:cNvSpPr/>
      </xdr:nvSpPr>
      <xdr:spPr>
        <a:xfrm>
          <a:off x="22387084" y="2062268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26</xdr:col>
      <xdr:colOff>228600</xdr:colOff>
      <xdr:row>3</xdr:row>
      <xdr:rowOff>14393</xdr:rowOff>
    </xdr:from>
    <xdr:to>
      <xdr:col>26</xdr:col>
      <xdr:colOff>395287</xdr:colOff>
      <xdr:row>3</xdr:row>
      <xdr:rowOff>266393</xdr:rowOff>
    </xdr:to>
    <xdr:sp macro="" textlink="">
      <xdr:nvSpPr>
        <xdr:cNvPr id="30" name="Strzałka w dół 29"/>
        <xdr:cNvSpPr/>
      </xdr:nvSpPr>
      <xdr:spPr>
        <a:xfrm>
          <a:off x="24722667" y="199559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28</xdr:col>
      <xdr:colOff>220980</xdr:colOff>
      <xdr:row>3</xdr:row>
      <xdr:rowOff>14393</xdr:rowOff>
    </xdr:from>
    <xdr:to>
      <xdr:col>28</xdr:col>
      <xdr:colOff>387667</xdr:colOff>
      <xdr:row>3</xdr:row>
      <xdr:rowOff>266393</xdr:rowOff>
    </xdr:to>
    <xdr:sp macro="" textlink="">
      <xdr:nvSpPr>
        <xdr:cNvPr id="31" name="Strzałka w dół 30"/>
        <xdr:cNvSpPr/>
      </xdr:nvSpPr>
      <xdr:spPr>
        <a:xfrm>
          <a:off x="26484580" y="199559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30</xdr:col>
      <xdr:colOff>220136</xdr:colOff>
      <xdr:row>3</xdr:row>
      <xdr:rowOff>16934</xdr:rowOff>
    </xdr:from>
    <xdr:to>
      <xdr:col>30</xdr:col>
      <xdr:colOff>386823</xdr:colOff>
      <xdr:row>3</xdr:row>
      <xdr:rowOff>268934</xdr:rowOff>
    </xdr:to>
    <xdr:sp macro="" textlink="">
      <xdr:nvSpPr>
        <xdr:cNvPr id="32" name="Strzałka w dół 31"/>
        <xdr:cNvSpPr/>
      </xdr:nvSpPr>
      <xdr:spPr>
        <a:xfrm>
          <a:off x="28253269" y="1998134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32</xdr:col>
      <xdr:colOff>245528</xdr:colOff>
      <xdr:row>3</xdr:row>
      <xdr:rowOff>16934</xdr:rowOff>
    </xdr:from>
    <xdr:to>
      <xdr:col>32</xdr:col>
      <xdr:colOff>412215</xdr:colOff>
      <xdr:row>3</xdr:row>
      <xdr:rowOff>268934</xdr:rowOff>
    </xdr:to>
    <xdr:sp macro="" textlink="">
      <xdr:nvSpPr>
        <xdr:cNvPr id="33" name="Strzałka w dół 32"/>
        <xdr:cNvSpPr/>
      </xdr:nvSpPr>
      <xdr:spPr>
        <a:xfrm>
          <a:off x="30048195" y="1998134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fkrk01\Tablice\Bezpiecze&#324;stwo_Publiczne_Wymiar_Sprawiedliwo&#347;ci\2018\1.03.03_2018_przestepstwa_300119_IV_kw\podregiony_GUS_%20ROK%202018%20_%20Razem%20oszustw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fkrk01\Tablice\Bezpiecze&#324;stwo_Publiczne_Wymiar_Sprawiedliwo&#347;ci\2018\1.03.03_2018_przestepstwa_300119_IV_kw\2019_02_22_Przest&#281;pstwa_stwierdzone_za_stycze&#324;-grudzie&#324;_2018_korekta\podregiony_GUS_%20ROK%202018%20_p-ko%20mieni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wy73"/>
      <sheetName val="nowy72"/>
      <sheetName val="stary66"/>
      <sheetName val="dane"/>
      <sheetName val="makroregiony"/>
      <sheetName val="regiony"/>
      <sheetName val="województwa"/>
      <sheetName val="podregiony73"/>
      <sheetName val="podregiony72"/>
      <sheetName val="powiaty"/>
      <sheetName val="powiaty posort alfabet"/>
      <sheetName val="STRATEG"/>
      <sheetName val="data"/>
      <sheetName val="Tabl-III-NTS 3"/>
    </sheetNames>
    <sheetDataSet>
      <sheetData sheetId="0" refreshError="1"/>
      <sheetData sheetId="1" refreshError="1"/>
      <sheetData sheetId="2" refreshError="1"/>
      <sheetData sheetId="3">
        <row r="3">
          <cell r="A3" t="str">
            <v>POWIAT ALEKSANDROWSKI (WOJ. KUJAWSKO-POMORSKIE)</v>
          </cell>
          <cell r="B3" t="str">
            <v>BSK - Razem oszustwa</v>
          </cell>
          <cell r="C3">
            <v>120</v>
          </cell>
          <cell r="D3">
            <v>108</v>
          </cell>
          <cell r="E3">
            <v>0</v>
          </cell>
          <cell r="F3">
            <v>90</v>
          </cell>
          <cell r="G3">
            <v>217.18277740575201</v>
          </cell>
          <cell r="H3">
            <v>21</v>
          </cell>
          <cell r="I3">
            <v>25</v>
          </cell>
          <cell r="J3">
            <v>0</v>
          </cell>
        </row>
        <row r="4">
          <cell r="A4" t="str">
            <v>POWIAT AUGUSTOWSKI (WOJ. PODLASKIE)</v>
          </cell>
          <cell r="B4" t="str">
            <v>BSK - Razem oszustwa</v>
          </cell>
          <cell r="C4">
            <v>144</v>
          </cell>
          <cell r="D4">
            <v>111</v>
          </cell>
          <cell r="E4">
            <v>1</v>
          </cell>
          <cell r="F4">
            <v>76.551727294921903</v>
          </cell>
          <cell r="G4">
            <v>245.143936943532</v>
          </cell>
          <cell r="H4">
            <v>11</v>
          </cell>
          <cell r="I4">
            <v>22</v>
          </cell>
          <cell r="J4">
            <v>0</v>
          </cell>
        </row>
        <row r="5">
          <cell r="A5" t="str">
            <v>POWIAT BARTOSZYCKI (WOJ. WARMIŃSKO-MAZURSKIE)</v>
          </cell>
          <cell r="B5" t="str">
            <v>BSK - Razem oszustwa</v>
          </cell>
          <cell r="C5">
            <v>102</v>
          </cell>
          <cell r="D5">
            <v>80</v>
          </cell>
          <cell r="E5">
            <v>2</v>
          </cell>
          <cell r="F5">
            <v>76.923080444335895</v>
          </cell>
          <cell r="G5">
            <v>173.80635926796899</v>
          </cell>
          <cell r="H5">
            <v>16</v>
          </cell>
          <cell r="I5">
            <v>30</v>
          </cell>
          <cell r="J5">
            <v>0</v>
          </cell>
        </row>
        <row r="6">
          <cell r="A6" t="str">
            <v>POWIAT BEŁCHATOWSKI (WOJ. ŁÓDZKIE)</v>
          </cell>
          <cell r="B6" t="str">
            <v>BSK - Razem oszustwa</v>
          </cell>
          <cell r="C6">
            <v>328</v>
          </cell>
          <cell r="D6">
            <v>300</v>
          </cell>
          <cell r="E6">
            <v>2</v>
          </cell>
          <cell r="F6">
            <v>90.909088134765597</v>
          </cell>
          <cell r="G6">
            <v>290.43512139833899</v>
          </cell>
          <cell r="H6">
            <v>33</v>
          </cell>
          <cell r="I6">
            <v>72</v>
          </cell>
          <cell r="J6">
            <v>0</v>
          </cell>
        </row>
        <row r="7">
          <cell r="A7" t="str">
            <v>POWIAT BIALSKI (WOJ. LUBELSKIE)</v>
          </cell>
          <cell r="B7" t="str">
            <v>BSK - Razem oszustwa</v>
          </cell>
          <cell r="C7">
            <v>112</v>
          </cell>
          <cell r="D7">
            <v>70</v>
          </cell>
          <cell r="E7">
            <v>0</v>
          </cell>
          <cell r="F7">
            <v>62.5</v>
          </cell>
          <cell r="G7">
            <v>99.848444325577205</v>
          </cell>
          <cell r="H7">
            <v>69</v>
          </cell>
          <cell r="I7">
            <v>43</v>
          </cell>
          <cell r="J7">
            <v>2</v>
          </cell>
        </row>
        <row r="8">
          <cell r="A8" t="str">
            <v>POWIAT BIAŁA PODLASKA (WOJ. LUBELSKIE)</v>
          </cell>
          <cell r="B8" t="str">
            <v>BSK - Razem oszustwa</v>
          </cell>
          <cell r="C8">
            <v>140</v>
          </cell>
          <cell r="D8">
            <v>98</v>
          </cell>
          <cell r="E8">
            <v>2</v>
          </cell>
          <cell r="F8">
            <v>69.014083862304702</v>
          </cell>
          <cell r="G8">
            <v>244.16191422940801</v>
          </cell>
          <cell r="H8">
            <v>1</v>
          </cell>
          <cell r="I8">
            <v>71</v>
          </cell>
          <cell r="J8">
            <v>0</v>
          </cell>
        </row>
        <row r="9">
          <cell r="A9" t="str">
            <v>POWIAT BIAŁOBRZESKI (WOJ. MAZOWIECKIE)</v>
          </cell>
          <cell r="B9" t="str">
            <v>BSK - Razem oszustwa</v>
          </cell>
          <cell r="C9">
            <v>34</v>
          </cell>
          <cell r="D9">
            <v>29</v>
          </cell>
          <cell r="E9">
            <v>0</v>
          </cell>
          <cell r="F9">
            <v>85.294120788574205</v>
          </cell>
          <cell r="G9">
            <v>101.37149672033399</v>
          </cell>
          <cell r="H9">
            <v>11</v>
          </cell>
          <cell r="I9">
            <v>21</v>
          </cell>
          <cell r="J9">
            <v>1</v>
          </cell>
        </row>
        <row r="10">
          <cell r="A10" t="str">
            <v>POWIAT BIAŁOGARDZKI (WOJ. ZACHODNIOPOMORSKIE)</v>
          </cell>
          <cell r="B10" t="str">
            <v>BSK - Razem oszustwa</v>
          </cell>
          <cell r="C10">
            <v>59</v>
          </cell>
          <cell r="D10">
            <v>33</v>
          </cell>
          <cell r="E10">
            <v>1</v>
          </cell>
          <cell r="F10">
            <v>55</v>
          </cell>
          <cell r="G10">
            <v>122.55156512888701</v>
          </cell>
          <cell r="H10">
            <v>9</v>
          </cell>
          <cell r="I10">
            <v>22</v>
          </cell>
          <cell r="J10">
            <v>0</v>
          </cell>
        </row>
        <row r="11">
          <cell r="A11" t="str">
            <v>POWIAT BIAŁOSTOCKI (WOJ. PODLASKIE)</v>
          </cell>
          <cell r="B11" t="str">
            <v>BSK - Razem oszustwa</v>
          </cell>
          <cell r="C11">
            <v>144</v>
          </cell>
          <cell r="D11">
            <v>110</v>
          </cell>
          <cell r="E11">
            <v>1</v>
          </cell>
          <cell r="F11">
            <v>75.862068176269503</v>
          </cell>
          <cell r="G11">
            <v>98.283452206258701</v>
          </cell>
          <cell r="H11">
            <v>67</v>
          </cell>
          <cell r="I11">
            <v>54</v>
          </cell>
          <cell r="J11">
            <v>0</v>
          </cell>
        </row>
        <row r="12">
          <cell r="A12" t="str">
            <v>POWIAT BIAŁYSTOK (WOJ. PODLASKIE)</v>
          </cell>
          <cell r="B12" t="str">
            <v>BSK - Razem oszustwa</v>
          </cell>
          <cell r="C12">
            <v>701</v>
          </cell>
          <cell r="D12">
            <v>452</v>
          </cell>
          <cell r="E12">
            <v>3</v>
          </cell>
          <cell r="F12">
            <v>64.204544067382798</v>
          </cell>
          <cell r="G12">
            <v>235.92208176837201</v>
          </cell>
          <cell r="H12">
            <v>0</v>
          </cell>
          <cell r="I12">
            <v>286</v>
          </cell>
          <cell r="J12">
            <v>5</v>
          </cell>
        </row>
        <row r="13">
          <cell r="A13" t="str">
            <v>POWIAT BIELSKI (WOJ. PODLASKIE)</v>
          </cell>
          <cell r="B13" t="str">
            <v>BSK - Razem oszustwa</v>
          </cell>
          <cell r="C13">
            <v>81</v>
          </cell>
          <cell r="D13">
            <v>61</v>
          </cell>
          <cell r="E13">
            <v>1</v>
          </cell>
          <cell r="F13">
            <v>74.390243530273395</v>
          </cell>
          <cell r="G13">
            <v>145.29929861696601</v>
          </cell>
          <cell r="H13">
            <v>20</v>
          </cell>
          <cell r="I13">
            <v>23</v>
          </cell>
          <cell r="J13">
            <v>0</v>
          </cell>
        </row>
        <row r="14">
          <cell r="A14" t="str">
            <v>POWIAT BIELSKI (WOJ. ŚLĄSKIE)</v>
          </cell>
          <cell r="B14" t="str">
            <v>BSK - Razem oszustwa</v>
          </cell>
          <cell r="C14">
            <v>283</v>
          </cell>
          <cell r="D14">
            <v>153</v>
          </cell>
          <cell r="E14">
            <v>3</v>
          </cell>
          <cell r="F14">
            <v>53.496501922607401</v>
          </cell>
          <cell r="G14">
            <v>173.229599613141</v>
          </cell>
          <cell r="H14">
            <v>162</v>
          </cell>
          <cell r="I14">
            <v>67</v>
          </cell>
          <cell r="J14">
            <v>0</v>
          </cell>
        </row>
        <row r="15">
          <cell r="A15" t="str">
            <v>POWIAT BIELSKO-BIAŁA (WOJ. ŚLĄSKIE)</v>
          </cell>
          <cell r="B15" t="str">
            <v>BSK - Razem oszustwa</v>
          </cell>
          <cell r="C15">
            <v>977</v>
          </cell>
          <cell r="D15">
            <v>776</v>
          </cell>
          <cell r="E15">
            <v>6</v>
          </cell>
          <cell r="F15">
            <v>78.9420166015625</v>
          </cell>
          <cell r="G15">
            <v>568.59184766161502</v>
          </cell>
          <cell r="H15">
            <v>0</v>
          </cell>
          <cell r="I15">
            <v>213</v>
          </cell>
          <cell r="J15">
            <v>1</v>
          </cell>
        </row>
        <row r="16">
          <cell r="A16" t="str">
            <v>POWIAT BIERUŃSKO-LĘDZIŃSKI (WOJ. ŚLĄSKIE)</v>
          </cell>
          <cell r="B16" t="str">
            <v>BSK - Razem oszustwa</v>
          </cell>
          <cell r="C16">
            <v>284</v>
          </cell>
          <cell r="D16">
            <v>243</v>
          </cell>
          <cell r="E16">
            <v>4</v>
          </cell>
          <cell r="F16">
            <v>84.375</v>
          </cell>
          <cell r="G16">
            <v>478.51727042965501</v>
          </cell>
          <cell r="H16">
            <v>169</v>
          </cell>
          <cell r="I16">
            <v>36</v>
          </cell>
          <cell r="J16">
            <v>0</v>
          </cell>
        </row>
        <row r="17">
          <cell r="A17" t="str">
            <v>POWIAT BIESZCZADZKI (WOJ. PODKARPACKIE)</v>
          </cell>
          <cell r="B17" t="str">
            <v>BSK - Razem oszustwa</v>
          </cell>
          <cell r="C17">
            <v>17</v>
          </cell>
          <cell r="D17">
            <v>13</v>
          </cell>
          <cell r="E17">
            <v>0</v>
          </cell>
          <cell r="F17">
            <v>76.470588684082003</v>
          </cell>
          <cell r="G17">
            <v>77.551206605538098</v>
          </cell>
          <cell r="H17">
            <v>8</v>
          </cell>
          <cell r="I17">
            <v>5</v>
          </cell>
          <cell r="J17">
            <v>0</v>
          </cell>
        </row>
        <row r="18">
          <cell r="A18" t="str">
            <v>POWIAT BIŁGORAJSKI (WOJ. LUBELSKIE)</v>
          </cell>
          <cell r="B18" t="str">
            <v>BSK - Razem oszustwa</v>
          </cell>
          <cell r="C18">
            <v>79</v>
          </cell>
          <cell r="D18">
            <v>57</v>
          </cell>
          <cell r="E18">
            <v>2</v>
          </cell>
          <cell r="F18">
            <v>70.370368957519503</v>
          </cell>
          <cell r="G18">
            <v>77.421378100530205</v>
          </cell>
          <cell r="H18">
            <v>29</v>
          </cell>
          <cell r="I18">
            <v>31</v>
          </cell>
          <cell r="J18">
            <v>0</v>
          </cell>
        </row>
        <row r="19">
          <cell r="A19" t="str">
            <v>POWIAT BOCHEŃSKI (WOJ. MAŁOPOLSKIE)</v>
          </cell>
          <cell r="B19" t="str">
            <v>BSK - Razem oszustwa</v>
          </cell>
          <cell r="C19">
            <v>151</v>
          </cell>
          <cell r="D19">
            <v>115</v>
          </cell>
          <cell r="E19">
            <v>3</v>
          </cell>
          <cell r="F19">
            <v>74.675323486328097</v>
          </cell>
          <cell r="G19">
            <v>142.571191177581</v>
          </cell>
          <cell r="H19">
            <v>56</v>
          </cell>
          <cell r="I19">
            <v>42</v>
          </cell>
          <cell r="J19">
            <v>0</v>
          </cell>
        </row>
        <row r="20">
          <cell r="A20" t="str">
            <v>POWIAT BOLESŁAWIECKI (WOJ. DOLNOŚLĄSKIE)</v>
          </cell>
          <cell r="B20" t="str">
            <v>BSK - Razem oszustwa</v>
          </cell>
          <cell r="C20">
            <v>359</v>
          </cell>
          <cell r="D20">
            <v>277</v>
          </cell>
          <cell r="E20">
            <v>3</v>
          </cell>
          <cell r="F20">
            <v>76.519340515136705</v>
          </cell>
          <cell r="G20">
            <v>397.72664325360302</v>
          </cell>
          <cell r="H20">
            <v>92</v>
          </cell>
          <cell r="I20">
            <v>77</v>
          </cell>
          <cell r="J20">
            <v>1</v>
          </cell>
        </row>
        <row r="21">
          <cell r="A21" t="str">
            <v>POWIAT BRANIEWSKI (WOJ. WARMIŃSKO-MAZURSKIE)</v>
          </cell>
          <cell r="B21" t="str">
            <v>BSK - Razem oszustwa</v>
          </cell>
          <cell r="C21">
            <v>56</v>
          </cell>
          <cell r="D21">
            <v>36</v>
          </cell>
          <cell r="E21">
            <v>0</v>
          </cell>
          <cell r="F21">
            <v>64.285713195800795</v>
          </cell>
          <cell r="G21">
            <v>133.95847287340899</v>
          </cell>
          <cell r="H21">
            <v>8</v>
          </cell>
          <cell r="I21">
            <v>27</v>
          </cell>
          <cell r="J21">
            <v>1</v>
          </cell>
        </row>
        <row r="22">
          <cell r="A22" t="str">
            <v>POWIAT BRODNICKI (WOJ. KUJAWSKO-POMORSKIE)</v>
          </cell>
          <cell r="B22" t="str">
            <v>BSK - Razem oszustwa</v>
          </cell>
          <cell r="C22">
            <v>131</v>
          </cell>
          <cell r="D22">
            <v>97</v>
          </cell>
          <cell r="E22">
            <v>2</v>
          </cell>
          <cell r="F22">
            <v>72.932327270507798</v>
          </cell>
          <cell r="G22">
            <v>166.332309098758</v>
          </cell>
          <cell r="H22">
            <v>22</v>
          </cell>
          <cell r="I22">
            <v>32</v>
          </cell>
          <cell r="J22">
            <v>0</v>
          </cell>
        </row>
        <row r="23">
          <cell r="A23" t="str">
            <v>POWIAT BRZESKI (WOJ. MAŁOPOLSKIE)</v>
          </cell>
          <cell r="B23" t="str">
            <v>BSK - Razem oszustwa</v>
          </cell>
          <cell r="C23">
            <v>320</v>
          </cell>
          <cell r="D23">
            <v>282</v>
          </cell>
          <cell r="E23">
            <v>1</v>
          </cell>
          <cell r="F23">
            <v>87.8504638671875</v>
          </cell>
          <cell r="G23">
            <v>343.99724802201598</v>
          </cell>
          <cell r="H23">
            <v>44</v>
          </cell>
          <cell r="I23">
            <v>22</v>
          </cell>
          <cell r="J23">
            <v>0</v>
          </cell>
        </row>
        <row r="24">
          <cell r="A24" t="str">
            <v>POWIAT BRZESKI (WOJ. OPOLSKIE)</v>
          </cell>
          <cell r="B24" t="str">
            <v>BSK - Razem oszustwa</v>
          </cell>
          <cell r="C24">
            <v>263</v>
          </cell>
          <cell r="D24">
            <v>219</v>
          </cell>
          <cell r="E24">
            <v>0</v>
          </cell>
          <cell r="F24">
            <v>83.269958496093807</v>
          </cell>
          <cell r="G24">
            <v>290.40236738660002</v>
          </cell>
          <cell r="H24">
            <v>33</v>
          </cell>
          <cell r="I24">
            <v>64</v>
          </cell>
          <cell r="J24">
            <v>0</v>
          </cell>
        </row>
        <row r="25">
          <cell r="A25" t="str">
            <v>POWIAT BRZEZIŃSKI (WOJ. ŁÓDZKIE)</v>
          </cell>
          <cell r="B25" t="str">
            <v>BSK - Razem oszustwa</v>
          </cell>
          <cell r="C25">
            <v>37</v>
          </cell>
          <cell r="D25">
            <v>28</v>
          </cell>
          <cell r="E25">
            <v>0</v>
          </cell>
          <cell r="F25">
            <v>75.675674438476605</v>
          </cell>
          <cell r="G25">
            <v>119.795376546008</v>
          </cell>
          <cell r="H25">
            <v>19</v>
          </cell>
          <cell r="I25">
            <v>21</v>
          </cell>
          <cell r="J25">
            <v>0</v>
          </cell>
        </row>
        <row r="26">
          <cell r="A26" t="str">
            <v>POWIAT BRZOZOWSKI (WOJ. PODKARPACKIE)</v>
          </cell>
          <cell r="B26" t="str">
            <v>BSK - Razem oszustwa</v>
          </cell>
          <cell r="C26">
            <v>52</v>
          </cell>
          <cell r="D26">
            <v>42</v>
          </cell>
          <cell r="E26">
            <v>0</v>
          </cell>
          <cell r="F26">
            <v>80.769233703613295</v>
          </cell>
          <cell r="G26">
            <v>78.840439080599197</v>
          </cell>
          <cell r="H26">
            <v>40</v>
          </cell>
          <cell r="I26">
            <v>22</v>
          </cell>
          <cell r="J26">
            <v>0</v>
          </cell>
        </row>
        <row r="27">
          <cell r="A27" t="str">
            <v>POWIAT BUSKI (WOJ. ŚWIĘTOKRZYSKIE)</v>
          </cell>
          <cell r="B27" t="str">
            <v>BSK - Razem oszustwa</v>
          </cell>
          <cell r="C27">
            <v>179</v>
          </cell>
          <cell r="D27">
            <v>164</v>
          </cell>
          <cell r="E27">
            <v>2</v>
          </cell>
          <cell r="F27">
            <v>90.607734680175795</v>
          </cell>
          <cell r="G27">
            <v>246.767211668367</v>
          </cell>
          <cell r="H27">
            <v>66</v>
          </cell>
          <cell r="I27">
            <v>41</v>
          </cell>
          <cell r="J27">
            <v>0</v>
          </cell>
        </row>
        <row r="28">
          <cell r="A28" t="str">
            <v>POWIAT BYDGOSKI (WOJ. KUJAWSKO-POMORSKIE)</v>
          </cell>
          <cell r="B28" t="str">
            <v>BSK - Razem oszustwa</v>
          </cell>
          <cell r="C28">
            <v>170</v>
          </cell>
          <cell r="D28">
            <v>115</v>
          </cell>
          <cell r="E28">
            <v>0</v>
          </cell>
          <cell r="F28">
            <v>67.647056579589801</v>
          </cell>
          <cell r="G28">
            <v>147.58738041081401</v>
          </cell>
          <cell r="H28">
            <v>103</v>
          </cell>
          <cell r="I28">
            <v>51</v>
          </cell>
          <cell r="J28">
            <v>0</v>
          </cell>
        </row>
        <row r="29">
          <cell r="A29" t="str">
            <v>POWIAT BYDGOSZCZ (WOJ. KUJAWSKO-POMORSKIE)</v>
          </cell>
          <cell r="B29" t="str">
            <v>BSK - Razem oszustwa</v>
          </cell>
          <cell r="C29">
            <v>1488</v>
          </cell>
          <cell r="D29">
            <v>1198</v>
          </cell>
          <cell r="E29">
            <v>15</v>
          </cell>
          <cell r="F29">
            <v>79.707252502441406</v>
          </cell>
          <cell r="G29">
            <v>421.273162238297</v>
          </cell>
          <cell r="H29">
            <v>0</v>
          </cell>
          <cell r="I29">
            <v>310</v>
          </cell>
          <cell r="J29">
            <v>1</v>
          </cell>
        </row>
        <row r="30">
          <cell r="A30" t="str">
            <v>POWIAT BYTOM (WOJ. ŚLĄSKIE)</v>
          </cell>
          <cell r="B30" t="str">
            <v>BSK - Razem oszustwa</v>
          </cell>
          <cell r="C30">
            <v>1095</v>
          </cell>
          <cell r="D30">
            <v>1017</v>
          </cell>
          <cell r="E30">
            <v>7</v>
          </cell>
          <cell r="F30">
            <v>92.286750793457003</v>
          </cell>
          <cell r="G30">
            <v>648.05170209743903</v>
          </cell>
          <cell r="H30">
            <v>0</v>
          </cell>
          <cell r="I30">
            <v>148</v>
          </cell>
          <cell r="J30">
            <v>0</v>
          </cell>
        </row>
        <row r="31">
          <cell r="A31" t="str">
            <v>POWIAT BYTOWSKI (WOJ. POMORSKIE)</v>
          </cell>
          <cell r="B31" t="str">
            <v>BSK - Razem oszustwa</v>
          </cell>
          <cell r="C31">
            <v>79</v>
          </cell>
          <cell r="D31">
            <v>58</v>
          </cell>
          <cell r="E31">
            <v>1</v>
          </cell>
          <cell r="F31">
            <v>72.5</v>
          </cell>
          <cell r="G31">
            <v>100.106442293071</v>
          </cell>
          <cell r="H31">
            <v>26</v>
          </cell>
          <cell r="I31">
            <v>33</v>
          </cell>
          <cell r="J31">
            <v>0</v>
          </cell>
        </row>
        <row r="32">
          <cell r="A32" t="str">
            <v>POWIAT BĘDZIŃSKI (WOJ. ŚLĄSKIE)</v>
          </cell>
          <cell r="B32" t="str">
            <v>BSK - Razem oszustwa</v>
          </cell>
          <cell r="C32">
            <v>804</v>
          </cell>
          <cell r="D32">
            <v>705</v>
          </cell>
          <cell r="E32">
            <v>3</v>
          </cell>
          <cell r="F32">
            <v>87.360595703125</v>
          </cell>
          <cell r="G32">
            <v>538.001365078091</v>
          </cell>
          <cell r="H32">
            <v>37</v>
          </cell>
          <cell r="I32">
            <v>174</v>
          </cell>
          <cell r="J32">
            <v>1</v>
          </cell>
        </row>
        <row r="33">
          <cell r="A33" t="str">
            <v>POWIAT CHEŁM (WOJ. LUBELSKIE)</v>
          </cell>
          <cell r="B33" t="str">
            <v>BSK - Razem oszustwa</v>
          </cell>
          <cell r="C33">
            <v>264</v>
          </cell>
          <cell r="D33">
            <v>223</v>
          </cell>
          <cell r="E33">
            <v>2</v>
          </cell>
          <cell r="F33">
            <v>83.834587097167997</v>
          </cell>
          <cell r="G33">
            <v>415.55824898865097</v>
          </cell>
          <cell r="H33">
            <v>1</v>
          </cell>
          <cell r="I33">
            <v>108</v>
          </cell>
          <cell r="J33">
            <v>0</v>
          </cell>
        </row>
        <row r="34">
          <cell r="A34" t="str">
            <v>POWIAT CHEŁMIŃSKI (WOJ. KUJAWSKO-POMORSKIE)</v>
          </cell>
          <cell r="B34" t="str">
            <v>BSK - Razem oszustwa</v>
          </cell>
          <cell r="C34">
            <v>67</v>
          </cell>
          <cell r="D34">
            <v>46</v>
          </cell>
          <cell r="E34">
            <v>0</v>
          </cell>
          <cell r="F34">
            <v>68.656715393066406</v>
          </cell>
          <cell r="G34">
            <v>128.315618117399</v>
          </cell>
          <cell r="H34">
            <v>24</v>
          </cell>
          <cell r="I34">
            <v>19</v>
          </cell>
          <cell r="J34">
            <v>0</v>
          </cell>
        </row>
        <row r="35">
          <cell r="A35" t="str">
            <v>POWIAT CHEŁMSKI (WOJ. LUBELSKIE)</v>
          </cell>
          <cell r="B35" t="str">
            <v>BSK - Razem oszustwa</v>
          </cell>
          <cell r="C35">
            <v>65</v>
          </cell>
          <cell r="D35">
            <v>49</v>
          </cell>
          <cell r="E35">
            <v>0</v>
          </cell>
          <cell r="F35">
            <v>75.384613037109403</v>
          </cell>
          <cell r="G35">
            <v>82.522915978975703</v>
          </cell>
          <cell r="H35">
            <v>55</v>
          </cell>
          <cell r="I35">
            <v>34</v>
          </cell>
          <cell r="J35">
            <v>0</v>
          </cell>
        </row>
        <row r="36">
          <cell r="A36" t="str">
            <v>POWIAT CHODZIESKI (WOJ. WIELKOPOLSKIE)</v>
          </cell>
          <cell r="B36" t="str">
            <v>BSK - Razem oszustwa</v>
          </cell>
          <cell r="C36">
            <v>46</v>
          </cell>
          <cell r="D36">
            <v>29</v>
          </cell>
          <cell r="E36">
            <v>3</v>
          </cell>
          <cell r="F36">
            <v>59.183673858642599</v>
          </cell>
          <cell r="G36">
            <v>97.062795408507796</v>
          </cell>
          <cell r="H36">
            <v>17</v>
          </cell>
          <cell r="I36">
            <v>19</v>
          </cell>
          <cell r="J36">
            <v>0</v>
          </cell>
        </row>
        <row r="37">
          <cell r="A37" t="str">
            <v>POWIAT CHOJNICKI (WOJ. POMORSKIE)</v>
          </cell>
          <cell r="B37" t="str">
            <v>BSK - Razem oszustwa</v>
          </cell>
          <cell r="C37">
            <v>178</v>
          </cell>
          <cell r="D37">
            <v>134</v>
          </cell>
          <cell r="E37">
            <v>2</v>
          </cell>
          <cell r="F37">
            <v>74.444442749023395</v>
          </cell>
          <cell r="G37">
            <v>183.35960114136199</v>
          </cell>
          <cell r="H37">
            <v>34</v>
          </cell>
          <cell r="I37">
            <v>59</v>
          </cell>
          <cell r="J37">
            <v>0</v>
          </cell>
        </row>
        <row r="38">
          <cell r="A38" t="str">
            <v>POWIAT CHORZÓW (WOJ. ŚLĄSKIE)</v>
          </cell>
          <cell r="B38" t="str">
            <v>BSK - Razem oszustwa</v>
          </cell>
          <cell r="C38">
            <v>366</v>
          </cell>
          <cell r="D38">
            <v>265</v>
          </cell>
          <cell r="E38">
            <v>3</v>
          </cell>
          <cell r="F38">
            <v>71.815719604492202</v>
          </cell>
          <cell r="G38">
            <v>335.31529715714902</v>
          </cell>
          <cell r="H38">
            <v>0</v>
          </cell>
          <cell r="I38">
            <v>81</v>
          </cell>
          <cell r="J38">
            <v>0</v>
          </cell>
        </row>
        <row r="39">
          <cell r="A39" t="str">
            <v>POWIAT CHOSZCZEŃSKI (WOJ. ZACHODNIOPOMORSKIE)</v>
          </cell>
          <cell r="B39" t="str">
            <v>BSK - Razem oszustwa</v>
          </cell>
          <cell r="C39">
            <v>48</v>
          </cell>
          <cell r="D39">
            <v>36</v>
          </cell>
          <cell r="E39">
            <v>0</v>
          </cell>
          <cell r="F39">
            <v>75</v>
          </cell>
          <cell r="G39">
            <v>97.823428711176305</v>
          </cell>
          <cell r="H39">
            <v>15</v>
          </cell>
          <cell r="I39">
            <v>25</v>
          </cell>
          <cell r="J39">
            <v>0</v>
          </cell>
        </row>
        <row r="40">
          <cell r="A40" t="str">
            <v>POWIAT CHRZANOWSKI (WOJ. MAŁOPOLSKIE)</v>
          </cell>
          <cell r="B40" t="str">
            <v>BSK - Razem oszustwa</v>
          </cell>
          <cell r="C40">
            <v>743</v>
          </cell>
          <cell r="D40">
            <v>674</v>
          </cell>
          <cell r="E40">
            <v>5</v>
          </cell>
          <cell r="F40">
            <v>90.106948852539105</v>
          </cell>
          <cell r="G40">
            <v>590.44637109912003</v>
          </cell>
          <cell r="H40">
            <v>41</v>
          </cell>
          <cell r="I40">
            <v>82</v>
          </cell>
          <cell r="J40">
            <v>0</v>
          </cell>
        </row>
        <row r="41">
          <cell r="A41" t="str">
            <v>POWIAT CIECHANOWSKI (WOJ. MAZOWIECKIE)</v>
          </cell>
          <cell r="B41" t="str">
            <v>BSK - Razem oszustwa</v>
          </cell>
          <cell r="C41">
            <v>277</v>
          </cell>
          <cell r="D41">
            <v>241</v>
          </cell>
          <cell r="E41">
            <v>5</v>
          </cell>
          <cell r="F41">
            <v>85.460990905761705</v>
          </cell>
          <cell r="G41">
            <v>307.34408112996101</v>
          </cell>
          <cell r="H41">
            <v>29</v>
          </cell>
          <cell r="I41">
            <v>77</v>
          </cell>
          <cell r="J41">
            <v>0</v>
          </cell>
        </row>
        <row r="42">
          <cell r="A42" t="str">
            <v>POWIAT CIESZYŃSKI (WOJ. ŚLĄSKIE)</v>
          </cell>
          <cell r="B42" t="str">
            <v>BSK - Razem oszustwa</v>
          </cell>
          <cell r="C42">
            <v>440</v>
          </cell>
          <cell r="D42">
            <v>343</v>
          </cell>
          <cell r="E42">
            <v>33</v>
          </cell>
          <cell r="F42">
            <v>72.515853881835895</v>
          </cell>
          <cell r="G42">
            <v>247.482985544744</v>
          </cell>
          <cell r="H42">
            <v>142</v>
          </cell>
          <cell r="I42">
            <v>125</v>
          </cell>
          <cell r="J42">
            <v>2</v>
          </cell>
        </row>
        <row r="43">
          <cell r="A43" t="str">
            <v>POWIAT CZARNKOWSKO-TRZCIANECKI (WOJ. WIELKOPOLSKIE)</v>
          </cell>
          <cell r="B43" t="str">
            <v>BSK - Razem oszustwa</v>
          </cell>
          <cell r="C43">
            <v>103</v>
          </cell>
          <cell r="D43">
            <v>83</v>
          </cell>
          <cell r="E43">
            <v>0</v>
          </cell>
          <cell r="F43">
            <v>80.582527160644503</v>
          </cell>
          <cell r="G43">
            <v>117.300048969923</v>
          </cell>
          <cell r="H43">
            <v>45</v>
          </cell>
          <cell r="I43">
            <v>33</v>
          </cell>
          <cell r="J43">
            <v>0</v>
          </cell>
        </row>
        <row r="44">
          <cell r="A44" t="str">
            <v>POWIAT CZĘSTOCHOWA (WOJ. ŚLĄSKIE)</v>
          </cell>
          <cell r="B44" t="str">
            <v>BSK - Razem oszustwa</v>
          </cell>
          <cell r="C44">
            <v>791</v>
          </cell>
          <cell r="D44">
            <v>625</v>
          </cell>
          <cell r="E44">
            <v>7</v>
          </cell>
          <cell r="F44">
            <v>78.32080078125</v>
          </cell>
          <cell r="G44">
            <v>351.06718209779302</v>
          </cell>
          <cell r="H44">
            <v>0</v>
          </cell>
          <cell r="I44">
            <v>272</v>
          </cell>
          <cell r="J44">
            <v>3</v>
          </cell>
        </row>
        <row r="45">
          <cell r="A45" t="str">
            <v>POWIAT CZĘSTOCHOWSKI (WOJ. ŚLĄSKIE)</v>
          </cell>
          <cell r="B45" t="str">
            <v>BSK - Razem oszustwa</v>
          </cell>
          <cell r="C45">
            <v>120</v>
          </cell>
          <cell r="D45">
            <v>77</v>
          </cell>
          <cell r="E45">
            <v>3</v>
          </cell>
          <cell r="F45">
            <v>62.601627349853501</v>
          </cell>
          <cell r="G45">
            <v>88.585074891298703</v>
          </cell>
          <cell r="H45">
            <v>105</v>
          </cell>
          <cell r="I45">
            <v>44</v>
          </cell>
          <cell r="J45">
            <v>0</v>
          </cell>
        </row>
        <row r="46">
          <cell r="A46" t="str">
            <v>POWIAT CZŁUCHOWSKI (WOJ. POMORSKIE)</v>
          </cell>
          <cell r="B46" t="str">
            <v>BSK - Razem oszustwa</v>
          </cell>
          <cell r="C46">
            <v>55</v>
          </cell>
          <cell r="D46">
            <v>29</v>
          </cell>
          <cell r="E46">
            <v>0</v>
          </cell>
          <cell r="F46">
            <v>52.727272033691399</v>
          </cell>
          <cell r="G46">
            <v>96.919715232254902</v>
          </cell>
          <cell r="H46">
            <v>20</v>
          </cell>
          <cell r="I46">
            <v>13</v>
          </cell>
          <cell r="J46">
            <v>0</v>
          </cell>
        </row>
        <row r="47">
          <cell r="A47" t="str">
            <v>POWIAT DRAWSKI (WOJ. ZACHODNIOPOMORSKIE)</v>
          </cell>
          <cell r="B47" t="str">
            <v>BSK - Razem oszustwa</v>
          </cell>
          <cell r="C47">
            <v>214</v>
          </cell>
          <cell r="D47">
            <v>200</v>
          </cell>
          <cell r="E47">
            <v>2</v>
          </cell>
          <cell r="F47">
            <v>92.592590332031193</v>
          </cell>
          <cell r="G47">
            <v>370.10134550863</v>
          </cell>
          <cell r="H47">
            <v>16</v>
          </cell>
          <cell r="I47">
            <v>33</v>
          </cell>
          <cell r="J47">
            <v>0</v>
          </cell>
        </row>
        <row r="48">
          <cell r="A48" t="str">
            <v>POWIAT DZIAŁDOWSKI (WOJ. WARMIŃSKO-MAZURSKIE)</v>
          </cell>
          <cell r="B48" t="str">
            <v>BSK - Razem oszustwa</v>
          </cell>
          <cell r="C48">
            <v>97</v>
          </cell>
          <cell r="D48">
            <v>83</v>
          </cell>
          <cell r="E48">
            <v>0</v>
          </cell>
          <cell r="F48">
            <v>85.567008972167997</v>
          </cell>
          <cell r="G48">
            <v>147.143593944358</v>
          </cell>
          <cell r="H48">
            <v>12</v>
          </cell>
          <cell r="I48">
            <v>28</v>
          </cell>
          <cell r="J48">
            <v>0</v>
          </cell>
        </row>
        <row r="49">
          <cell r="A49" t="str">
            <v>POWIAT DZIERŻONIOWSKI (WOJ. DOLNOŚLĄSKIE)</v>
          </cell>
          <cell r="B49" t="str">
            <v>BSK - Razem oszustwa</v>
          </cell>
          <cell r="C49">
            <v>157</v>
          </cell>
          <cell r="D49">
            <v>97</v>
          </cell>
          <cell r="E49">
            <v>3</v>
          </cell>
          <cell r="F49">
            <v>60.625</v>
          </cell>
          <cell r="G49">
            <v>153.35775335775301</v>
          </cell>
          <cell r="H49">
            <v>14</v>
          </cell>
          <cell r="I49">
            <v>37</v>
          </cell>
          <cell r="J49">
            <v>2</v>
          </cell>
        </row>
        <row r="50">
          <cell r="A50" t="str">
            <v>POWIAT DĄBROWA GÓRNICZA (WOJ. ŚLĄSKIE)</v>
          </cell>
          <cell r="B50" t="str">
            <v>BSK - Razem oszustwa</v>
          </cell>
          <cell r="C50">
            <v>333</v>
          </cell>
          <cell r="D50">
            <v>282</v>
          </cell>
          <cell r="E50">
            <v>4</v>
          </cell>
          <cell r="F50">
            <v>83.679527282714801</v>
          </cell>
          <cell r="G50">
            <v>274.32921153006498</v>
          </cell>
          <cell r="H50">
            <v>0</v>
          </cell>
          <cell r="I50">
            <v>104</v>
          </cell>
          <cell r="J50">
            <v>4</v>
          </cell>
        </row>
        <row r="51">
          <cell r="A51" t="str">
            <v>POWIAT DĄBROWSKI (WOJ. MAŁOPOLSKIE)</v>
          </cell>
          <cell r="B51" t="str">
            <v>BSK - Razem oszustwa</v>
          </cell>
          <cell r="C51">
            <v>61</v>
          </cell>
          <cell r="D51">
            <v>48</v>
          </cell>
          <cell r="E51">
            <v>0</v>
          </cell>
          <cell r="F51">
            <v>78.688522338867202</v>
          </cell>
          <cell r="G51">
            <v>102.793973913923</v>
          </cell>
          <cell r="H51">
            <v>25</v>
          </cell>
          <cell r="I51">
            <v>14</v>
          </cell>
          <cell r="J51">
            <v>0</v>
          </cell>
        </row>
        <row r="52">
          <cell r="A52" t="str">
            <v>POWIAT DĘBICKI (WOJ. PODKARPACKIE)</v>
          </cell>
          <cell r="B52" t="str">
            <v>BSK - Razem oszustwa</v>
          </cell>
          <cell r="C52">
            <v>265</v>
          </cell>
          <cell r="D52">
            <v>190</v>
          </cell>
          <cell r="E52">
            <v>1</v>
          </cell>
          <cell r="F52">
            <v>71.428573608398395</v>
          </cell>
          <cell r="G52">
            <v>195.75109325138899</v>
          </cell>
          <cell r="H52">
            <v>76</v>
          </cell>
          <cell r="I52">
            <v>79</v>
          </cell>
          <cell r="J52">
            <v>0</v>
          </cell>
        </row>
        <row r="53">
          <cell r="A53" t="str">
            <v>POWIAT ELBLĄG (WOJ. WARMIŃSKO-MAZURSKIE)</v>
          </cell>
          <cell r="B53" t="str">
            <v>BSK - Razem oszustwa</v>
          </cell>
          <cell r="C53">
            <v>298</v>
          </cell>
          <cell r="D53">
            <v>222</v>
          </cell>
          <cell r="E53">
            <v>6</v>
          </cell>
          <cell r="F53">
            <v>73.026313781738295</v>
          </cell>
          <cell r="G53">
            <v>246.18739983146901</v>
          </cell>
          <cell r="H53">
            <v>0</v>
          </cell>
          <cell r="I53">
            <v>136</v>
          </cell>
          <cell r="J53">
            <v>0</v>
          </cell>
        </row>
        <row r="54">
          <cell r="A54" t="str">
            <v>POWIAT ELBLĄSKI (WOJ. WARMIŃSKO-MAZURSKIE)</v>
          </cell>
          <cell r="B54" t="str">
            <v>BSK - Razem oszustwa</v>
          </cell>
          <cell r="C54">
            <v>81</v>
          </cell>
          <cell r="D54">
            <v>67</v>
          </cell>
          <cell r="E54">
            <v>0</v>
          </cell>
          <cell r="F54">
            <v>82.716049194335895</v>
          </cell>
          <cell r="G54">
            <v>139.73467662635599</v>
          </cell>
          <cell r="H54">
            <v>24</v>
          </cell>
          <cell r="I54">
            <v>38</v>
          </cell>
          <cell r="J54">
            <v>0</v>
          </cell>
        </row>
        <row r="55">
          <cell r="A55" t="str">
            <v>POWIAT EŁCKI (WOJ. WARMIŃSKO-MAZURSKIE)</v>
          </cell>
          <cell r="B55" t="str">
            <v>BSK - Razem oszustwa</v>
          </cell>
          <cell r="C55">
            <v>179</v>
          </cell>
          <cell r="D55">
            <v>134</v>
          </cell>
          <cell r="E55">
            <v>3</v>
          </cell>
          <cell r="F55">
            <v>73.626373291015597</v>
          </cell>
          <cell r="G55">
            <v>197.28648422259201</v>
          </cell>
          <cell r="H55">
            <v>20</v>
          </cell>
          <cell r="I55">
            <v>65</v>
          </cell>
          <cell r="J55">
            <v>0</v>
          </cell>
        </row>
        <row r="56">
          <cell r="A56" t="str">
            <v>POWIAT GARWOLIŃSKI (WOJ. MAZOWIECKIE)</v>
          </cell>
          <cell r="B56" t="str">
            <v>BSK - Razem oszustwa</v>
          </cell>
          <cell r="C56">
            <v>91</v>
          </cell>
          <cell r="D56">
            <v>58</v>
          </cell>
          <cell r="E56">
            <v>1</v>
          </cell>
          <cell r="F56">
            <v>63.043479919433601</v>
          </cell>
          <cell r="G56">
            <v>83.542188805346697</v>
          </cell>
          <cell r="H56">
            <v>26</v>
          </cell>
          <cell r="I56">
            <v>31</v>
          </cell>
          <cell r="J56">
            <v>1</v>
          </cell>
        </row>
        <row r="57">
          <cell r="A57" t="str">
            <v>POWIAT GDAŃSK (WOJ. POMORSKIE)</v>
          </cell>
          <cell r="B57" t="str">
            <v>BSK - Razem oszustwa</v>
          </cell>
          <cell r="C57">
            <v>1864</v>
          </cell>
          <cell r="D57">
            <v>1026</v>
          </cell>
          <cell r="E57">
            <v>14</v>
          </cell>
          <cell r="F57">
            <v>54.6325874328613</v>
          </cell>
          <cell r="G57">
            <v>401.470623076376</v>
          </cell>
          <cell r="H57">
            <v>0</v>
          </cell>
          <cell r="I57">
            <v>302</v>
          </cell>
          <cell r="J57">
            <v>3</v>
          </cell>
        </row>
        <row r="58">
          <cell r="A58" t="str">
            <v>POWIAT GDAŃSKI (WOJ. POMORSKIE)</v>
          </cell>
          <cell r="B58" t="str">
            <v>BSK - Razem oszustwa</v>
          </cell>
          <cell r="C58">
            <v>353</v>
          </cell>
          <cell r="D58">
            <v>269</v>
          </cell>
          <cell r="E58">
            <v>1</v>
          </cell>
          <cell r="F58">
            <v>75.988700866699205</v>
          </cell>
          <cell r="G58">
            <v>313.01263577920599</v>
          </cell>
          <cell r="H58">
            <v>151</v>
          </cell>
          <cell r="I58">
            <v>52</v>
          </cell>
          <cell r="J58">
            <v>1</v>
          </cell>
        </row>
        <row r="59">
          <cell r="A59" t="str">
            <v>POWIAT GDYNIA (WOJ. POMORSKIE)</v>
          </cell>
          <cell r="B59" t="str">
            <v>BSK - Razem oszustwa</v>
          </cell>
          <cell r="C59">
            <v>1752</v>
          </cell>
          <cell r="D59">
            <v>1382</v>
          </cell>
          <cell r="E59">
            <v>17</v>
          </cell>
          <cell r="F59">
            <v>78.123229980468807</v>
          </cell>
          <cell r="G59">
            <v>710.33842436233704</v>
          </cell>
          <cell r="H59">
            <v>0</v>
          </cell>
          <cell r="I59">
            <v>176</v>
          </cell>
          <cell r="J59">
            <v>3</v>
          </cell>
        </row>
        <row r="60">
          <cell r="A60" t="str">
            <v>POWIAT GIŻYCKI (WOJ. WARMIŃSKO-MAZURSKIE)</v>
          </cell>
          <cell r="B60" t="str">
            <v>BSK - Razem oszustwa</v>
          </cell>
          <cell r="C60">
            <v>115</v>
          </cell>
          <cell r="D60">
            <v>100</v>
          </cell>
          <cell r="E60">
            <v>2</v>
          </cell>
          <cell r="F60">
            <v>85.470085144042997</v>
          </cell>
          <cell r="G60">
            <v>201.54223624255201</v>
          </cell>
          <cell r="H60">
            <v>24</v>
          </cell>
          <cell r="I60">
            <v>45</v>
          </cell>
          <cell r="J60">
            <v>0</v>
          </cell>
        </row>
        <row r="61">
          <cell r="A61" t="str">
            <v>POWIAT GLIWICE (WOJ. ŚLĄSKIE)</v>
          </cell>
          <cell r="B61" t="str">
            <v>BSK - Razem oszustwa</v>
          </cell>
          <cell r="C61">
            <v>789</v>
          </cell>
          <cell r="D61">
            <v>584</v>
          </cell>
          <cell r="E61">
            <v>9</v>
          </cell>
          <cell r="F61">
            <v>73.182960510253906</v>
          </cell>
          <cell r="G61">
            <v>434.19640646066603</v>
          </cell>
          <cell r="H61">
            <v>0</v>
          </cell>
          <cell r="I61">
            <v>208</v>
          </cell>
          <cell r="J61">
            <v>2</v>
          </cell>
        </row>
        <row r="62">
          <cell r="A62" t="str">
            <v>POWIAT GLIWICKI (WOJ. ŚLĄSKIE)</v>
          </cell>
          <cell r="B62" t="str">
            <v>BSK - Razem oszustwa</v>
          </cell>
          <cell r="C62">
            <v>252</v>
          </cell>
          <cell r="D62">
            <v>193</v>
          </cell>
          <cell r="E62">
            <v>2</v>
          </cell>
          <cell r="F62">
            <v>75.9842529296875</v>
          </cell>
          <cell r="G62">
            <v>218.20826766880799</v>
          </cell>
          <cell r="H62">
            <v>93</v>
          </cell>
          <cell r="I62">
            <v>71</v>
          </cell>
          <cell r="J62">
            <v>4</v>
          </cell>
        </row>
        <row r="63">
          <cell r="A63" t="str">
            <v>POWIAT GNIEŹNIEŃSKI (WOJ. WIELKOPOLSKIE)</v>
          </cell>
          <cell r="B63" t="str">
            <v>BSK - Razem oszustwa</v>
          </cell>
          <cell r="C63">
            <v>301</v>
          </cell>
          <cell r="D63">
            <v>161</v>
          </cell>
          <cell r="E63">
            <v>4</v>
          </cell>
          <cell r="F63">
            <v>52.7868843078613</v>
          </cell>
          <cell r="G63">
            <v>207.07067232614</v>
          </cell>
          <cell r="H63">
            <v>52</v>
          </cell>
          <cell r="I63">
            <v>77</v>
          </cell>
          <cell r="J63">
            <v>0</v>
          </cell>
        </row>
        <row r="64">
          <cell r="A64" t="str">
            <v>POWIAT GOLENIOWSKI (WOJ. ZACHODNIOPOMORSKIE)</v>
          </cell>
          <cell r="B64" t="str">
            <v>BSK - Razem oszustwa</v>
          </cell>
          <cell r="C64">
            <v>384</v>
          </cell>
          <cell r="D64">
            <v>346</v>
          </cell>
          <cell r="E64">
            <v>2</v>
          </cell>
          <cell r="F64">
            <v>89.637306213378906</v>
          </cell>
          <cell r="G64">
            <v>465.18389300770502</v>
          </cell>
          <cell r="H64">
            <v>30</v>
          </cell>
          <cell r="I64">
            <v>65</v>
          </cell>
          <cell r="J64">
            <v>0</v>
          </cell>
        </row>
        <row r="65">
          <cell r="A65" t="str">
            <v>POWIAT GOLUBSKO-DOBRZYŃSKI (WOJ. KUJAWSKO-POMORSKIE)</v>
          </cell>
          <cell r="B65" t="str">
            <v>BSK - Razem oszustwa</v>
          </cell>
          <cell r="C65">
            <v>101</v>
          </cell>
          <cell r="D65">
            <v>76</v>
          </cell>
          <cell r="E65">
            <v>0</v>
          </cell>
          <cell r="F65">
            <v>75.247528076171903</v>
          </cell>
          <cell r="G65">
            <v>223.125524676358</v>
          </cell>
          <cell r="H65">
            <v>71</v>
          </cell>
          <cell r="I65">
            <v>8</v>
          </cell>
          <cell r="J65">
            <v>0</v>
          </cell>
        </row>
        <row r="66">
          <cell r="A66" t="str">
            <v>POWIAT GORLICKI (WOJ. MAŁOPOLSKIE)</v>
          </cell>
          <cell r="B66" t="str">
            <v>BSK - Razem oszustwa</v>
          </cell>
          <cell r="C66">
            <v>145</v>
          </cell>
          <cell r="D66">
            <v>110</v>
          </cell>
          <cell r="E66">
            <v>4</v>
          </cell>
          <cell r="F66">
            <v>73.825500488281193</v>
          </cell>
          <cell r="G66">
            <v>133.06170392394401</v>
          </cell>
          <cell r="H66">
            <v>65</v>
          </cell>
          <cell r="I66">
            <v>54</v>
          </cell>
          <cell r="J66">
            <v>1</v>
          </cell>
        </row>
        <row r="67">
          <cell r="A67" t="str">
            <v>POWIAT GORZOWSKI (WOJ. LUBUSKIE)</v>
          </cell>
          <cell r="B67" t="str">
            <v>BSK - Razem oszustwa</v>
          </cell>
          <cell r="C67">
            <v>80</v>
          </cell>
          <cell r="D67">
            <v>55</v>
          </cell>
          <cell r="E67">
            <v>3</v>
          </cell>
          <cell r="F67">
            <v>66.265060424804702</v>
          </cell>
          <cell r="G67">
            <v>112.17679062201999</v>
          </cell>
          <cell r="H67">
            <v>38</v>
          </cell>
          <cell r="I67">
            <v>34</v>
          </cell>
          <cell r="J67">
            <v>0</v>
          </cell>
        </row>
        <row r="68">
          <cell r="A68" t="str">
            <v>POWIAT GORZÓW WIELKOPOLSKI (WOJ. LUBUSKIE)</v>
          </cell>
          <cell r="B68" t="str">
            <v>BSK - Razem oszustwa</v>
          </cell>
          <cell r="C68">
            <v>518</v>
          </cell>
          <cell r="D68">
            <v>377</v>
          </cell>
          <cell r="E68">
            <v>6</v>
          </cell>
          <cell r="F68">
            <v>71.946563720703097</v>
          </cell>
          <cell r="G68">
            <v>417.86662149189698</v>
          </cell>
          <cell r="H68">
            <v>0</v>
          </cell>
          <cell r="I68">
            <v>126</v>
          </cell>
          <cell r="J68">
            <v>0</v>
          </cell>
        </row>
        <row r="69">
          <cell r="A69" t="str">
            <v>POWIAT GOSTYNIŃSKI (WOJ. MAZOWIECKIE)</v>
          </cell>
          <cell r="B69" t="str">
            <v>BSK - Razem oszustwa</v>
          </cell>
          <cell r="C69">
            <v>43</v>
          </cell>
          <cell r="D69">
            <v>33</v>
          </cell>
          <cell r="E69">
            <v>1</v>
          </cell>
          <cell r="F69">
            <v>75</v>
          </cell>
          <cell r="G69">
            <v>94.4826525455384</v>
          </cell>
          <cell r="H69">
            <v>12</v>
          </cell>
          <cell r="I69">
            <v>10</v>
          </cell>
          <cell r="J69">
            <v>0</v>
          </cell>
        </row>
        <row r="70">
          <cell r="A70" t="str">
            <v>POWIAT GOSTYŃSKI (WOJ. WIELKOPOLSKIE)</v>
          </cell>
          <cell r="B70" t="str">
            <v>BSK - Razem oszustwa</v>
          </cell>
          <cell r="C70">
            <v>504</v>
          </cell>
          <cell r="D70">
            <v>492</v>
          </cell>
          <cell r="E70">
            <v>2</v>
          </cell>
          <cell r="F70">
            <v>97.233200073242202</v>
          </cell>
          <cell r="G70">
            <v>662.556363301739</v>
          </cell>
          <cell r="H70">
            <v>404</v>
          </cell>
          <cell r="I70">
            <v>31</v>
          </cell>
          <cell r="J70">
            <v>0</v>
          </cell>
        </row>
        <row r="71">
          <cell r="A71" t="str">
            <v>POWIAT GOŁDAPSKI (WOJ. WARMIŃSKO-MAZURSKIE)</v>
          </cell>
          <cell r="B71" t="str">
            <v>BSK - Razem oszustwa</v>
          </cell>
          <cell r="C71">
            <v>30</v>
          </cell>
          <cell r="D71">
            <v>26</v>
          </cell>
          <cell r="E71">
            <v>0</v>
          </cell>
          <cell r="F71">
            <v>86.666664123535199</v>
          </cell>
          <cell r="G71">
            <v>110.758325334121</v>
          </cell>
          <cell r="H71">
            <v>13</v>
          </cell>
          <cell r="I71">
            <v>11</v>
          </cell>
          <cell r="J71">
            <v>0</v>
          </cell>
        </row>
        <row r="72">
          <cell r="A72" t="str">
            <v>POWIAT GRAJEWSKI (WOJ. PODLASKIE)</v>
          </cell>
          <cell r="B72" t="str">
            <v>BSK - Razem oszustwa</v>
          </cell>
          <cell r="C72">
            <v>49</v>
          </cell>
          <cell r="D72">
            <v>31</v>
          </cell>
          <cell r="E72">
            <v>1</v>
          </cell>
          <cell r="F72">
            <v>62</v>
          </cell>
          <cell r="G72">
            <v>102.253756260434</v>
          </cell>
          <cell r="H72">
            <v>12</v>
          </cell>
          <cell r="I72">
            <v>23</v>
          </cell>
          <cell r="J72">
            <v>1</v>
          </cell>
        </row>
        <row r="73">
          <cell r="A73" t="str">
            <v>POWIAT GRODZISKI (WOJ. MAZOWIECKIE)</v>
          </cell>
          <cell r="B73" t="str">
            <v>BSK - Razem oszustwa</v>
          </cell>
          <cell r="C73">
            <v>305</v>
          </cell>
          <cell r="D73">
            <v>231</v>
          </cell>
          <cell r="E73">
            <v>3</v>
          </cell>
          <cell r="F73">
            <v>75</v>
          </cell>
          <cell r="G73">
            <v>330.885144884299</v>
          </cell>
          <cell r="H73">
            <v>168</v>
          </cell>
          <cell r="I73">
            <v>60</v>
          </cell>
          <cell r="J73">
            <v>0</v>
          </cell>
        </row>
        <row r="74">
          <cell r="A74" t="str">
            <v>POWIAT GRODZISKI (WOJ. WIELKOPOLSKIE)</v>
          </cell>
          <cell r="B74" t="str">
            <v>BSK - Razem oszustwa</v>
          </cell>
          <cell r="C74">
            <v>62</v>
          </cell>
          <cell r="D74">
            <v>48</v>
          </cell>
          <cell r="E74">
            <v>0</v>
          </cell>
          <cell r="F74">
            <v>77.419357299804702</v>
          </cell>
          <cell r="G74">
            <v>120.320596169147</v>
          </cell>
          <cell r="H74">
            <v>33</v>
          </cell>
          <cell r="I74">
            <v>14</v>
          </cell>
          <cell r="J74">
            <v>0</v>
          </cell>
        </row>
        <row r="75">
          <cell r="A75" t="str">
            <v>POWIAT GRUDZIĄDZ (WOJ. KUJAWSKO-POMORSKIE)</v>
          </cell>
          <cell r="B75" t="str">
            <v>BSK - Razem oszustwa</v>
          </cell>
          <cell r="C75">
            <v>272</v>
          </cell>
          <cell r="D75">
            <v>208</v>
          </cell>
          <cell r="E75">
            <v>3</v>
          </cell>
          <cell r="F75">
            <v>75.636360168457003</v>
          </cell>
          <cell r="G75">
            <v>283.98116536682602</v>
          </cell>
          <cell r="H75">
            <v>0</v>
          </cell>
          <cell r="I75">
            <v>91</v>
          </cell>
          <cell r="J75">
            <v>0</v>
          </cell>
        </row>
        <row r="76">
          <cell r="A76" t="str">
            <v>POWIAT GRUDZIĄDZKI (WOJ. KUJAWSKO-POMORSKIE)</v>
          </cell>
          <cell r="B76" t="str">
            <v>BSK - Razem oszustwa</v>
          </cell>
          <cell r="C76">
            <v>14</v>
          </cell>
          <cell r="D76">
            <v>10</v>
          </cell>
          <cell r="E76">
            <v>0</v>
          </cell>
          <cell r="F76">
            <v>71.428573608398395</v>
          </cell>
          <cell r="G76">
            <v>34.714473455825797</v>
          </cell>
          <cell r="H76">
            <v>13</v>
          </cell>
          <cell r="I76">
            <v>4</v>
          </cell>
          <cell r="J76">
            <v>0</v>
          </cell>
        </row>
        <row r="77">
          <cell r="A77" t="str">
            <v>POWIAT GRYFICKI (WOJ. ZACHODNIOPOMORSKIE)</v>
          </cell>
          <cell r="B77" t="str">
            <v>BSK - Razem oszustwa</v>
          </cell>
          <cell r="C77">
            <v>121</v>
          </cell>
          <cell r="D77">
            <v>72</v>
          </cell>
          <cell r="E77">
            <v>0</v>
          </cell>
          <cell r="F77">
            <v>59.5041313171387</v>
          </cell>
          <cell r="G77">
            <v>198.292391144032</v>
          </cell>
          <cell r="H77">
            <v>37</v>
          </cell>
          <cell r="I77">
            <v>47</v>
          </cell>
          <cell r="J77">
            <v>1</v>
          </cell>
        </row>
        <row r="78">
          <cell r="A78" t="str">
            <v>POWIAT GRYFIŃSKI (WOJ. ZACHODNIOPOMORSKIE)</v>
          </cell>
          <cell r="B78" t="str">
            <v>BSK - Razem oszustwa</v>
          </cell>
          <cell r="C78">
            <v>92</v>
          </cell>
          <cell r="D78">
            <v>52</v>
          </cell>
          <cell r="E78">
            <v>6</v>
          </cell>
          <cell r="F78">
            <v>53.061225891113303</v>
          </cell>
          <cell r="G78">
            <v>110.737972291433</v>
          </cell>
          <cell r="H78">
            <v>23</v>
          </cell>
          <cell r="I78">
            <v>35</v>
          </cell>
          <cell r="J78">
            <v>0</v>
          </cell>
        </row>
        <row r="79">
          <cell r="A79" t="str">
            <v>POWIAT GRÓJECKI (WOJ. MAZOWIECKIE)</v>
          </cell>
          <cell r="B79" t="str">
            <v>BSK - Razem oszustwa</v>
          </cell>
          <cell r="C79">
            <v>152</v>
          </cell>
          <cell r="D79">
            <v>115</v>
          </cell>
          <cell r="E79">
            <v>0</v>
          </cell>
          <cell r="F79">
            <v>75.657897949218807</v>
          </cell>
          <cell r="G79">
            <v>154.23799328253</v>
          </cell>
          <cell r="H79">
            <v>48</v>
          </cell>
          <cell r="I79">
            <v>47</v>
          </cell>
          <cell r="J79">
            <v>0</v>
          </cell>
        </row>
        <row r="80">
          <cell r="A80" t="str">
            <v>POWIAT GÓROWSKI (WOJ. DOLNOŚLĄSKIE)</v>
          </cell>
          <cell r="B80" t="str">
            <v>BSK - Razem oszustwa</v>
          </cell>
          <cell r="C80">
            <v>88</v>
          </cell>
          <cell r="D80">
            <v>77</v>
          </cell>
          <cell r="E80">
            <v>2</v>
          </cell>
          <cell r="F80">
            <v>85.555557250976605</v>
          </cell>
          <cell r="G80">
            <v>247.42731822527099</v>
          </cell>
          <cell r="H80">
            <v>22</v>
          </cell>
          <cell r="I80">
            <v>20</v>
          </cell>
          <cell r="J80">
            <v>0</v>
          </cell>
        </row>
        <row r="81">
          <cell r="A81" t="str">
            <v>POWIAT GŁOGOWSKI (WOJ. DOLNOŚLĄSKIE)</v>
          </cell>
          <cell r="B81" t="str">
            <v>BSK - Razem oszustwa</v>
          </cell>
          <cell r="C81">
            <v>375</v>
          </cell>
          <cell r="D81">
            <v>318</v>
          </cell>
          <cell r="E81">
            <v>7</v>
          </cell>
          <cell r="F81">
            <v>83.246070861816406</v>
          </cell>
          <cell r="G81">
            <v>417.45984036335699</v>
          </cell>
          <cell r="H81">
            <v>32</v>
          </cell>
          <cell r="I81">
            <v>90</v>
          </cell>
          <cell r="J81">
            <v>0</v>
          </cell>
        </row>
        <row r="82">
          <cell r="A82" t="str">
            <v>POWIAT GŁUBCZYCKI (WOJ. OPOLSKIE)</v>
          </cell>
          <cell r="B82" t="str">
            <v>BSK - Razem oszustwa</v>
          </cell>
          <cell r="C82">
            <v>87</v>
          </cell>
          <cell r="D82">
            <v>69</v>
          </cell>
          <cell r="E82">
            <v>0</v>
          </cell>
          <cell r="F82">
            <v>79.310348510742202</v>
          </cell>
          <cell r="G82">
            <v>188.29131046423501</v>
          </cell>
          <cell r="H82">
            <v>15</v>
          </cell>
          <cell r="I82">
            <v>22</v>
          </cell>
          <cell r="J82">
            <v>0</v>
          </cell>
        </row>
        <row r="83">
          <cell r="A83" t="str">
            <v>POWIAT HAJNOWSKI (WOJ. PODLASKIE)</v>
          </cell>
          <cell r="B83" t="str">
            <v>BSK - Razem oszustwa</v>
          </cell>
          <cell r="C83">
            <v>29</v>
          </cell>
          <cell r="D83">
            <v>18</v>
          </cell>
          <cell r="E83">
            <v>0</v>
          </cell>
          <cell r="F83">
            <v>62.068965911865199</v>
          </cell>
          <cell r="G83">
            <v>66.047189578209</v>
          </cell>
          <cell r="H83">
            <v>10</v>
          </cell>
          <cell r="I83">
            <v>12</v>
          </cell>
          <cell r="J83">
            <v>0</v>
          </cell>
        </row>
        <row r="84">
          <cell r="A84" t="str">
            <v>POWIAT HRUBIESZOWSKI (WOJ. LUBELSKIE)</v>
          </cell>
          <cell r="B84" t="str">
            <v>BSK - Razem oszustwa</v>
          </cell>
          <cell r="C84">
            <v>139</v>
          </cell>
          <cell r="D84">
            <v>129</v>
          </cell>
          <cell r="E84">
            <v>1</v>
          </cell>
          <cell r="F84">
            <v>92.142860412597699</v>
          </cell>
          <cell r="G84">
            <v>214.430063403422</v>
          </cell>
          <cell r="H84">
            <v>36</v>
          </cell>
          <cell r="I84">
            <v>54</v>
          </cell>
          <cell r="J84">
            <v>0</v>
          </cell>
        </row>
        <row r="85">
          <cell r="A85" t="str">
            <v>POWIAT INOWROCŁAWSKI (WOJ. KUJAWSKO-POMORSKIE)</v>
          </cell>
          <cell r="B85" t="str">
            <v>BSK - Razem oszustwa</v>
          </cell>
          <cell r="C85">
            <v>506</v>
          </cell>
          <cell r="D85">
            <v>420</v>
          </cell>
          <cell r="E85">
            <v>1</v>
          </cell>
          <cell r="F85">
            <v>82.840240478515597</v>
          </cell>
          <cell r="G85">
            <v>312.82457094811798</v>
          </cell>
          <cell r="H85">
            <v>53</v>
          </cell>
          <cell r="I85">
            <v>116</v>
          </cell>
          <cell r="J85">
            <v>0</v>
          </cell>
        </row>
        <row r="86">
          <cell r="A86" t="str">
            <v>POWIAT IŁAWSKI (WOJ. WARMIŃSKO-MAZURSKIE)</v>
          </cell>
          <cell r="B86" t="str">
            <v>BSK - Razem oszustwa</v>
          </cell>
          <cell r="C86">
            <v>278</v>
          </cell>
          <cell r="D86">
            <v>247</v>
          </cell>
          <cell r="E86">
            <v>4</v>
          </cell>
          <cell r="F86">
            <v>87.588653564453097</v>
          </cell>
          <cell r="G86">
            <v>299.61416593020499</v>
          </cell>
          <cell r="H86">
            <v>35</v>
          </cell>
          <cell r="I86">
            <v>78</v>
          </cell>
          <cell r="J86">
            <v>1</v>
          </cell>
        </row>
        <row r="87">
          <cell r="A87" t="str">
            <v>POWIAT JANOWSKI (WOJ. LUBELSKIE)</v>
          </cell>
          <cell r="B87" t="str">
            <v>BSK - Razem oszustwa</v>
          </cell>
          <cell r="C87">
            <v>174</v>
          </cell>
          <cell r="D87">
            <v>168</v>
          </cell>
          <cell r="E87">
            <v>0</v>
          </cell>
          <cell r="F87">
            <v>96.551727294921903</v>
          </cell>
          <cell r="G87">
            <v>374.99191827762297</v>
          </cell>
          <cell r="H87">
            <v>11</v>
          </cell>
          <cell r="I87">
            <v>23</v>
          </cell>
          <cell r="J87">
            <v>0</v>
          </cell>
        </row>
        <row r="88">
          <cell r="A88" t="str">
            <v>POWIAT JAROCIŃSKI (WOJ. WIELKOPOLSKIE)</v>
          </cell>
          <cell r="B88" t="str">
            <v>BSK - Razem oszustwa</v>
          </cell>
          <cell r="C88">
            <v>101</v>
          </cell>
          <cell r="D88">
            <v>75</v>
          </cell>
          <cell r="E88">
            <v>0</v>
          </cell>
          <cell r="F88">
            <v>74.257423400878906</v>
          </cell>
          <cell r="G88">
            <v>140.83721449089401</v>
          </cell>
          <cell r="H88">
            <v>30</v>
          </cell>
          <cell r="I88">
            <v>41</v>
          </cell>
          <cell r="J88">
            <v>0</v>
          </cell>
        </row>
        <row r="89">
          <cell r="A89" t="str">
            <v>POWIAT JAROSŁAWSKI (WOJ. PODKARPACKIE)</v>
          </cell>
          <cell r="B89" t="str">
            <v>BSK - Razem oszustwa</v>
          </cell>
          <cell r="C89">
            <v>111</v>
          </cell>
          <cell r="D89">
            <v>86</v>
          </cell>
          <cell r="E89">
            <v>3</v>
          </cell>
          <cell r="F89">
            <v>75.4385986328125</v>
          </cell>
          <cell r="G89">
            <v>91.594738666182593</v>
          </cell>
          <cell r="H89">
            <v>30</v>
          </cell>
          <cell r="I89">
            <v>56</v>
          </cell>
          <cell r="J89">
            <v>1</v>
          </cell>
        </row>
        <row r="90">
          <cell r="A90" t="str">
            <v>POWIAT JASIELSKI (WOJ. PODKARPACKIE)</v>
          </cell>
          <cell r="B90" t="str">
            <v>BSK - Razem oszustwa</v>
          </cell>
          <cell r="C90">
            <v>351</v>
          </cell>
          <cell r="D90">
            <v>325</v>
          </cell>
          <cell r="E90">
            <v>1</v>
          </cell>
          <cell r="F90">
            <v>92.329544067382798</v>
          </cell>
          <cell r="G90">
            <v>307.108109054002</v>
          </cell>
          <cell r="H90">
            <v>50</v>
          </cell>
          <cell r="I90">
            <v>42</v>
          </cell>
          <cell r="J90">
            <v>1</v>
          </cell>
        </row>
        <row r="91">
          <cell r="A91" t="str">
            <v>POWIAT JASTRZĘBIE-ZDRÓJ (WOJ. ŚLĄSKIE)</v>
          </cell>
          <cell r="B91" t="str">
            <v>BSK - Razem oszustwa</v>
          </cell>
          <cell r="C91">
            <v>220</v>
          </cell>
          <cell r="D91">
            <v>142</v>
          </cell>
          <cell r="E91">
            <v>2</v>
          </cell>
          <cell r="F91">
            <v>63.963962554931598</v>
          </cell>
          <cell r="G91">
            <v>245.24284615470401</v>
          </cell>
          <cell r="H91">
            <v>0</v>
          </cell>
          <cell r="I91">
            <v>44</v>
          </cell>
          <cell r="J91">
            <v>0</v>
          </cell>
        </row>
        <row r="92">
          <cell r="A92" t="str">
            <v>POWIAT JAWORSKI (WOJ. DOLNOŚLĄSKIE)</v>
          </cell>
          <cell r="B92" t="str">
            <v>BSK - Razem oszustwa</v>
          </cell>
          <cell r="C92">
            <v>152</v>
          </cell>
          <cell r="D92">
            <v>122</v>
          </cell>
          <cell r="E92">
            <v>1</v>
          </cell>
          <cell r="F92">
            <v>79.738563537597699</v>
          </cell>
          <cell r="G92">
            <v>297.79397359037699</v>
          </cell>
          <cell r="H92">
            <v>14</v>
          </cell>
          <cell r="I92">
            <v>16</v>
          </cell>
          <cell r="J92">
            <v>0</v>
          </cell>
        </row>
        <row r="93">
          <cell r="A93" t="str">
            <v>POWIAT JAWORZNO (WOJ. ŚLĄSKIE)</v>
          </cell>
          <cell r="B93" t="str">
            <v>BSK - Razem oszustwa</v>
          </cell>
          <cell r="C93">
            <v>282</v>
          </cell>
          <cell r="D93">
            <v>194</v>
          </cell>
          <cell r="E93">
            <v>3</v>
          </cell>
          <cell r="F93">
            <v>68.070175170898395</v>
          </cell>
          <cell r="G93">
            <v>305.80708127744902</v>
          </cell>
          <cell r="H93">
            <v>0</v>
          </cell>
          <cell r="I93">
            <v>79</v>
          </cell>
          <cell r="J93">
            <v>0</v>
          </cell>
        </row>
        <row r="94">
          <cell r="A94" t="str">
            <v>POWIAT JELENIA GÓRA (WOJ. DOLNOŚLĄSKIE)</v>
          </cell>
          <cell r="B94" t="str">
            <v>BSK - Razem oszustwa</v>
          </cell>
          <cell r="C94">
            <v>260</v>
          </cell>
          <cell r="D94">
            <v>146</v>
          </cell>
          <cell r="E94">
            <v>4</v>
          </cell>
          <cell r="F94">
            <v>55.303031921386697</v>
          </cell>
          <cell r="G94">
            <v>323.68502956738303</v>
          </cell>
          <cell r="H94">
            <v>0</v>
          </cell>
          <cell r="I94">
            <v>77</v>
          </cell>
          <cell r="J94">
            <v>1</v>
          </cell>
        </row>
        <row r="95">
          <cell r="A95" t="str">
            <v>POWIAT JELENIOGÓRSKI (WOJ. DOLNOŚLĄSKIE)</v>
          </cell>
          <cell r="B95" t="str">
            <v>BSK - Razem oszustwa</v>
          </cell>
          <cell r="C95">
            <v>97</v>
          </cell>
          <cell r="D95">
            <v>47</v>
          </cell>
          <cell r="E95">
            <v>3</v>
          </cell>
          <cell r="F95">
            <v>47</v>
          </cell>
          <cell r="G95">
            <v>150.90230242688199</v>
          </cell>
          <cell r="H95">
            <v>27</v>
          </cell>
          <cell r="I95">
            <v>19</v>
          </cell>
          <cell r="J95">
            <v>0</v>
          </cell>
        </row>
        <row r="96">
          <cell r="A96" t="str">
            <v>POWIAT JĘDRZEJOWSKI (WOJ. ŚWIĘTOKRZYSKIE)</v>
          </cell>
          <cell r="B96" t="str">
            <v>BSK - Razem oszustwa</v>
          </cell>
          <cell r="C96">
            <v>138</v>
          </cell>
          <cell r="D96">
            <v>112</v>
          </cell>
          <cell r="E96">
            <v>0</v>
          </cell>
          <cell r="F96">
            <v>81.159423828125</v>
          </cell>
          <cell r="G96">
            <v>159.175057960483</v>
          </cell>
          <cell r="H96">
            <v>38</v>
          </cell>
          <cell r="I96">
            <v>50</v>
          </cell>
          <cell r="J96">
            <v>0</v>
          </cell>
        </row>
        <row r="97">
          <cell r="A97" t="str">
            <v>POWIAT KALISKI (WOJ. WIELKOPOLSKIE)</v>
          </cell>
          <cell r="B97" t="str">
            <v>BSK - Razem oszustwa</v>
          </cell>
          <cell r="C97">
            <v>23</v>
          </cell>
          <cell r="D97">
            <v>20</v>
          </cell>
          <cell r="E97">
            <v>0</v>
          </cell>
          <cell r="F97">
            <v>86.956520080566406</v>
          </cell>
          <cell r="G97">
            <v>27.730555455082499</v>
          </cell>
          <cell r="H97">
            <v>20</v>
          </cell>
          <cell r="I97">
            <v>6</v>
          </cell>
          <cell r="J97">
            <v>0</v>
          </cell>
        </row>
        <row r="98">
          <cell r="A98" t="str">
            <v>POWIAT KALISZ (WOJ. WIELKOPOLSKIE)</v>
          </cell>
          <cell r="B98" t="str">
            <v>BSK - Razem oszustwa</v>
          </cell>
          <cell r="C98">
            <v>744</v>
          </cell>
          <cell r="D98">
            <v>639</v>
          </cell>
          <cell r="E98">
            <v>7</v>
          </cell>
          <cell r="F98">
            <v>85.0865478515625</v>
          </cell>
          <cell r="G98">
            <v>730.11324605994002</v>
          </cell>
          <cell r="H98">
            <v>1</v>
          </cell>
          <cell r="I98">
            <v>134</v>
          </cell>
          <cell r="J98">
            <v>1</v>
          </cell>
        </row>
        <row r="99">
          <cell r="A99" t="str">
            <v>POWIAT KAMIENNOGÓRSKI (WOJ. DOLNOŚLĄSKIE)</v>
          </cell>
          <cell r="B99" t="str">
            <v>BSK - Razem oszustwa</v>
          </cell>
          <cell r="C99">
            <v>78</v>
          </cell>
          <cell r="D99">
            <v>61</v>
          </cell>
          <cell r="E99">
            <v>1</v>
          </cell>
          <cell r="F99">
            <v>77.215187072753906</v>
          </cell>
          <cell r="G99">
            <v>176.67844522968201</v>
          </cell>
          <cell r="H99">
            <v>12</v>
          </cell>
          <cell r="I99">
            <v>47</v>
          </cell>
          <cell r="J99">
            <v>0</v>
          </cell>
        </row>
        <row r="100">
          <cell r="A100" t="str">
            <v>POWIAT KAMIEŃSKI (WOJ. ZACHODNIOPOMORSKIE)</v>
          </cell>
          <cell r="B100" t="str">
            <v>BSK - Razem oszustwa</v>
          </cell>
          <cell r="C100">
            <v>57</v>
          </cell>
          <cell r="D100">
            <v>32</v>
          </cell>
          <cell r="E100">
            <v>2</v>
          </cell>
          <cell r="F100">
            <v>54.237289428710902</v>
          </cell>
          <cell r="G100">
            <v>120.719232479827</v>
          </cell>
          <cell r="H100">
            <v>10</v>
          </cell>
          <cell r="I100">
            <v>18</v>
          </cell>
          <cell r="J100">
            <v>1</v>
          </cell>
        </row>
        <row r="101">
          <cell r="A101" t="str">
            <v>POWIAT KARTUSKI (WOJ. POMORSKIE)</v>
          </cell>
          <cell r="B101" t="str">
            <v>BSK - Razem oszustwa</v>
          </cell>
          <cell r="C101">
            <v>206</v>
          </cell>
          <cell r="D101">
            <v>159</v>
          </cell>
          <cell r="E101">
            <v>2</v>
          </cell>
          <cell r="F101">
            <v>76.442306518554702</v>
          </cell>
          <cell r="G101">
            <v>155.61027934311301</v>
          </cell>
          <cell r="H101">
            <v>109</v>
          </cell>
          <cell r="I101">
            <v>56</v>
          </cell>
          <cell r="J101">
            <v>1</v>
          </cell>
        </row>
        <row r="102">
          <cell r="A102" t="str">
            <v>POWIAT KATOWICE (WOJ. ŚLĄSKIE)</v>
          </cell>
          <cell r="B102" t="str">
            <v>BSK - Razem oszustwa</v>
          </cell>
          <cell r="C102">
            <v>1839</v>
          </cell>
          <cell r="D102">
            <v>1432</v>
          </cell>
          <cell r="E102">
            <v>23</v>
          </cell>
          <cell r="F102">
            <v>76.906555175781193</v>
          </cell>
          <cell r="G102">
            <v>618.78148164348897</v>
          </cell>
          <cell r="H102">
            <v>0</v>
          </cell>
          <cell r="I102">
            <v>298</v>
          </cell>
          <cell r="J102">
            <v>0</v>
          </cell>
        </row>
        <row r="103">
          <cell r="A103" t="str">
            <v>POWIAT KAZIMIERSKI (WOJ. ŚWIĘTOKRZYSKIE)</v>
          </cell>
          <cell r="B103" t="str">
            <v>BSK - Razem oszustwa</v>
          </cell>
          <cell r="C103">
            <v>21</v>
          </cell>
          <cell r="D103">
            <v>12</v>
          </cell>
          <cell r="E103">
            <v>0</v>
          </cell>
          <cell r="F103">
            <v>57.142856597900398</v>
          </cell>
          <cell r="G103">
            <v>61.621526453241003</v>
          </cell>
          <cell r="H103">
            <v>9</v>
          </cell>
          <cell r="I103">
            <v>6</v>
          </cell>
          <cell r="J103">
            <v>0</v>
          </cell>
        </row>
        <row r="104">
          <cell r="A104" t="str">
            <v>POWIAT KIELCE (WOJ. ŚWIĘTOKRZYSKIE)</v>
          </cell>
          <cell r="B104" t="str">
            <v>BSK - Razem oszustwa</v>
          </cell>
          <cell r="C104">
            <v>1063</v>
          </cell>
          <cell r="D104">
            <v>834</v>
          </cell>
          <cell r="E104">
            <v>6</v>
          </cell>
          <cell r="F104">
            <v>78.016838073730497</v>
          </cell>
          <cell r="G104">
            <v>538.67515303847199</v>
          </cell>
          <cell r="H104">
            <v>0</v>
          </cell>
          <cell r="I104">
            <v>164</v>
          </cell>
          <cell r="J104">
            <v>0</v>
          </cell>
        </row>
        <row r="105">
          <cell r="A105" t="str">
            <v>POWIAT KIELECKI (WOJ. ŚWIĘTOKRZYSKIE)</v>
          </cell>
          <cell r="B105" t="str">
            <v>BSK - Razem oszustwa</v>
          </cell>
          <cell r="C105">
            <v>214</v>
          </cell>
          <cell r="D105">
            <v>150</v>
          </cell>
          <cell r="E105">
            <v>2</v>
          </cell>
          <cell r="F105">
            <v>69.444442749023395</v>
          </cell>
          <cell r="G105">
            <v>102.22506711505601</v>
          </cell>
          <cell r="H105">
            <v>183</v>
          </cell>
          <cell r="I105">
            <v>48</v>
          </cell>
          <cell r="J105">
            <v>0</v>
          </cell>
        </row>
        <row r="106">
          <cell r="A106" t="str">
            <v>POWIAT KLUCZBORSKI (WOJ. OPOLSKIE)</v>
          </cell>
          <cell r="B106" t="str">
            <v>BSK - Razem oszustwa</v>
          </cell>
          <cell r="C106">
            <v>71</v>
          </cell>
          <cell r="D106">
            <v>41</v>
          </cell>
          <cell r="E106">
            <v>1</v>
          </cell>
          <cell r="F106">
            <v>56.944442749023402</v>
          </cell>
          <cell r="G106">
            <v>107.074454448114</v>
          </cell>
          <cell r="H106">
            <v>17</v>
          </cell>
          <cell r="I106">
            <v>20</v>
          </cell>
          <cell r="J106">
            <v>0</v>
          </cell>
        </row>
        <row r="107">
          <cell r="A107" t="str">
            <v>POWIAT KOLBUSZOWSKI (WOJ. PODKARPACKIE)</v>
          </cell>
          <cell r="B107" t="str">
            <v>BSK - Razem oszustwa</v>
          </cell>
          <cell r="C107">
            <v>55</v>
          </cell>
          <cell r="D107">
            <v>33</v>
          </cell>
          <cell r="E107">
            <v>3</v>
          </cell>
          <cell r="F107">
            <v>56.896553039550803</v>
          </cell>
          <cell r="G107">
            <v>88.085971908582806</v>
          </cell>
          <cell r="H107">
            <v>39</v>
          </cell>
          <cell r="I107">
            <v>20</v>
          </cell>
          <cell r="J107">
            <v>0</v>
          </cell>
        </row>
        <row r="108">
          <cell r="A108" t="str">
            <v>POWIAT KOLNEŃSKI (WOJ. PODLASKIE)</v>
          </cell>
          <cell r="B108" t="str">
            <v>BSK - Razem oszustwa</v>
          </cell>
          <cell r="C108">
            <v>33</v>
          </cell>
          <cell r="D108">
            <v>25</v>
          </cell>
          <cell r="E108">
            <v>0</v>
          </cell>
          <cell r="F108">
            <v>75.757575988769503</v>
          </cell>
          <cell r="G108">
            <v>85.0625080551617</v>
          </cell>
          <cell r="H108">
            <v>12</v>
          </cell>
          <cell r="I108">
            <v>14</v>
          </cell>
          <cell r="J108">
            <v>0</v>
          </cell>
        </row>
        <row r="109">
          <cell r="A109" t="str">
            <v>POWIAT KOLSKI (WOJ. WIELKOPOLSKIE)</v>
          </cell>
          <cell r="B109" t="str">
            <v>BSK - Razem oszustwa</v>
          </cell>
          <cell r="C109">
            <v>201</v>
          </cell>
          <cell r="D109">
            <v>177</v>
          </cell>
          <cell r="E109">
            <v>1</v>
          </cell>
          <cell r="F109">
            <v>87.623764038085895</v>
          </cell>
          <cell r="G109">
            <v>228.728791378859</v>
          </cell>
          <cell r="H109">
            <v>80</v>
          </cell>
          <cell r="I109">
            <v>41</v>
          </cell>
          <cell r="J109">
            <v>0</v>
          </cell>
        </row>
        <row r="110">
          <cell r="A110" t="str">
            <v>POWIAT KONECKI (WOJ. ŚWIĘTOKRZYSKIE)</v>
          </cell>
          <cell r="B110" t="str">
            <v>BSK - Razem oszustwa</v>
          </cell>
          <cell r="C110">
            <v>80</v>
          </cell>
          <cell r="D110">
            <v>56</v>
          </cell>
          <cell r="E110">
            <v>1</v>
          </cell>
          <cell r="F110">
            <v>69.135803222656193</v>
          </cell>
          <cell r="G110">
            <v>98.036812823215101</v>
          </cell>
          <cell r="H110">
            <v>32</v>
          </cell>
          <cell r="I110">
            <v>31</v>
          </cell>
          <cell r="J110">
            <v>0</v>
          </cell>
        </row>
        <row r="111">
          <cell r="A111" t="str">
            <v>POWIAT KONIN (WOJ. WIELKOPOLSKIE)</v>
          </cell>
          <cell r="B111" t="str">
            <v>BSK - Razem oszustwa</v>
          </cell>
          <cell r="C111">
            <v>246</v>
          </cell>
          <cell r="D111">
            <v>216</v>
          </cell>
          <cell r="E111">
            <v>5</v>
          </cell>
          <cell r="F111">
            <v>86.055778503417997</v>
          </cell>
          <cell r="G111">
            <v>327.66359870532898</v>
          </cell>
          <cell r="H111">
            <v>0</v>
          </cell>
          <cell r="I111">
            <v>64</v>
          </cell>
          <cell r="J111">
            <v>0</v>
          </cell>
        </row>
        <row r="112">
          <cell r="A112" t="str">
            <v>POWIAT KONIŃSKI (WOJ. WIELKOPOLSKIE)</v>
          </cell>
          <cell r="B112" t="str">
            <v>BSK - Razem oszustwa</v>
          </cell>
          <cell r="C112">
            <v>103</v>
          </cell>
          <cell r="D112">
            <v>78</v>
          </cell>
          <cell r="E112">
            <v>0</v>
          </cell>
          <cell r="F112">
            <v>75.728157043457003</v>
          </cell>
          <cell r="G112">
            <v>79.490029017719294</v>
          </cell>
          <cell r="H112">
            <v>61</v>
          </cell>
          <cell r="I112">
            <v>45</v>
          </cell>
          <cell r="J112">
            <v>0</v>
          </cell>
        </row>
        <row r="113">
          <cell r="A113" t="str">
            <v>POWIAT KOSZALIN (WOJ. ZACHODNIOPOMORSKIE)</v>
          </cell>
          <cell r="B113" t="str">
            <v>BSK - Razem oszustwa</v>
          </cell>
          <cell r="C113">
            <v>311</v>
          </cell>
          <cell r="D113">
            <v>246</v>
          </cell>
          <cell r="E113">
            <v>2</v>
          </cell>
          <cell r="F113">
            <v>78.594245910644503</v>
          </cell>
          <cell r="G113">
            <v>288.60966239165498</v>
          </cell>
          <cell r="H113">
            <v>0</v>
          </cell>
          <cell r="I113">
            <v>110</v>
          </cell>
          <cell r="J113">
            <v>0</v>
          </cell>
        </row>
        <row r="114">
          <cell r="A114" t="str">
            <v>POWIAT KOSZALIŃSKI (WOJ. ZACHODNIOPOMORSKIE)</v>
          </cell>
          <cell r="B114" t="str">
            <v>BSK - Razem oszustwa</v>
          </cell>
          <cell r="C114">
            <v>156</v>
          </cell>
          <cell r="D114">
            <v>127</v>
          </cell>
          <cell r="E114">
            <v>2</v>
          </cell>
          <cell r="F114">
            <v>80.379745483398395</v>
          </cell>
          <cell r="G114">
            <v>235.86688640590299</v>
          </cell>
          <cell r="H114">
            <v>135</v>
          </cell>
          <cell r="I114">
            <v>30</v>
          </cell>
          <cell r="J114">
            <v>0</v>
          </cell>
        </row>
        <row r="115">
          <cell r="A115" t="str">
            <v>POWIAT KOZIENICKI (WOJ. MAZOWIECKIE)</v>
          </cell>
          <cell r="B115" t="str">
            <v>BSK - Razem oszustwa</v>
          </cell>
          <cell r="C115">
            <v>53</v>
          </cell>
          <cell r="D115">
            <v>27</v>
          </cell>
          <cell r="E115">
            <v>0</v>
          </cell>
          <cell r="F115">
            <v>50.943397521972699</v>
          </cell>
          <cell r="G115">
            <v>87.062224850515804</v>
          </cell>
          <cell r="H115">
            <v>30</v>
          </cell>
          <cell r="I115">
            <v>14</v>
          </cell>
          <cell r="J115">
            <v>0</v>
          </cell>
        </row>
        <row r="116">
          <cell r="A116" t="str">
            <v>POWIAT KOŁOBRZESKI (WOJ. ZACHODNIOPOMORSKIE)</v>
          </cell>
          <cell r="B116" t="str">
            <v>BSK - Razem oszustwa</v>
          </cell>
          <cell r="C116">
            <v>276</v>
          </cell>
          <cell r="D116">
            <v>228</v>
          </cell>
          <cell r="E116">
            <v>5</v>
          </cell>
          <cell r="F116">
            <v>81.138786315917997</v>
          </cell>
          <cell r="G116">
            <v>346.98213544875102</v>
          </cell>
          <cell r="H116">
            <v>18</v>
          </cell>
          <cell r="I116">
            <v>74</v>
          </cell>
          <cell r="J116">
            <v>1</v>
          </cell>
        </row>
        <row r="117">
          <cell r="A117" t="str">
            <v>POWIAT KOŚCIAŃSKI (WOJ. WIELKOPOLSKIE)</v>
          </cell>
          <cell r="B117" t="str">
            <v>BSK - Razem oszustwa</v>
          </cell>
          <cell r="C117">
            <v>230</v>
          </cell>
          <cell r="D117">
            <v>195</v>
          </cell>
          <cell r="E117">
            <v>2</v>
          </cell>
          <cell r="F117">
            <v>84.051727294921903</v>
          </cell>
          <cell r="G117">
            <v>290.283089116908</v>
          </cell>
          <cell r="H117">
            <v>51</v>
          </cell>
          <cell r="I117">
            <v>50</v>
          </cell>
          <cell r="J117">
            <v>0</v>
          </cell>
        </row>
        <row r="118">
          <cell r="A118" t="str">
            <v>POWIAT KOŚCIERSKI (WOJ. POMORSKIE)</v>
          </cell>
          <cell r="B118" t="str">
            <v>BSK - Razem oszustwa</v>
          </cell>
          <cell r="C118">
            <v>136</v>
          </cell>
          <cell r="D118">
            <v>106</v>
          </cell>
          <cell r="E118">
            <v>1</v>
          </cell>
          <cell r="F118">
            <v>77.372261047363295</v>
          </cell>
          <cell r="G118">
            <v>188.999138386281</v>
          </cell>
          <cell r="H118">
            <v>100</v>
          </cell>
          <cell r="I118">
            <v>23</v>
          </cell>
          <cell r="J118">
            <v>0</v>
          </cell>
        </row>
        <row r="119">
          <cell r="A119" t="str">
            <v>POWIAT KRAKOWSKI (WOJ. MAŁOPOLSKIE)</v>
          </cell>
          <cell r="B119" t="str">
            <v>BSK - Razem oszustwa</v>
          </cell>
          <cell r="C119">
            <v>644</v>
          </cell>
          <cell r="D119">
            <v>561</v>
          </cell>
          <cell r="E119">
            <v>4</v>
          </cell>
          <cell r="F119">
            <v>86.574073791503906</v>
          </cell>
          <cell r="G119">
            <v>235.31561158308199</v>
          </cell>
          <cell r="H119">
            <v>139</v>
          </cell>
          <cell r="I119">
            <v>73</v>
          </cell>
          <cell r="J119">
            <v>0</v>
          </cell>
        </row>
        <row r="120">
          <cell r="A120" t="str">
            <v>POWIAT KRAKÓW (WOJ. MAŁOPOLSKIE)</v>
          </cell>
          <cell r="B120" t="str">
            <v>BSK - Razem oszustwa</v>
          </cell>
          <cell r="C120">
            <v>3325</v>
          </cell>
          <cell r="D120">
            <v>2206</v>
          </cell>
          <cell r="E120">
            <v>32</v>
          </cell>
          <cell r="F120">
            <v>65.713432312011705</v>
          </cell>
          <cell r="G120">
            <v>433.65473779212999</v>
          </cell>
          <cell r="H120">
            <v>0</v>
          </cell>
          <cell r="I120">
            <v>617</v>
          </cell>
          <cell r="J120">
            <v>13</v>
          </cell>
        </row>
        <row r="121">
          <cell r="A121" t="str">
            <v>POWIAT KRAPKOWICKI (WOJ. OPOLSKIE)</v>
          </cell>
          <cell r="B121" t="str">
            <v>BSK - Razem oszustwa</v>
          </cell>
          <cell r="C121">
            <v>86</v>
          </cell>
          <cell r="D121">
            <v>46</v>
          </cell>
          <cell r="E121">
            <v>1</v>
          </cell>
          <cell r="F121">
            <v>52.873561859130902</v>
          </cell>
          <cell r="G121">
            <v>133.77094059637</v>
          </cell>
          <cell r="H121">
            <v>19</v>
          </cell>
          <cell r="I121">
            <v>26</v>
          </cell>
          <cell r="J121">
            <v>0</v>
          </cell>
        </row>
        <row r="122">
          <cell r="A122" t="str">
            <v>POWIAT KRASNOSTAWSKI (WOJ. LUBELSKIE)</v>
          </cell>
          <cell r="B122" t="str">
            <v>BSK - Razem oszustwa</v>
          </cell>
          <cell r="C122">
            <v>68</v>
          </cell>
          <cell r="D122">
            <v>55</v>
          </cell>
          <cell r="E122">
            <v>3</v>
          </cell>
          <cell r="F122">
            <v>77.464790344238295</v>
          </cell>
          <cell r="G122">
            <v>105.194765013459</v>
          </cell>
          <cell r="H122">
            <v>29</v>
          </cell>
          <cell r="I122">
            <v>43</v>
          </cell>
          <cell r="J122">
            <v>0</v>
          </cell>
        </row>
        <row r="123">
          <cell r="A123" t="str">
            <v>POWIAT KRAŚNICKI (WOJ. LUBELSKIE)</v>
          </cell>
          <cell r="B123" t="str">
            <v>BSK - Razem oszustwa</v>
          </cell>
          <cell r="C123">
            <v>979</v>
          </cell>
          <cell r="D123">
            <v>946</v>
          </cell>
          <cell r="E123">
            <v>2</v>
          </cell>
          <cell r="F123">
            <v>96.432212829589801</v>
          </cell>
          <cell r="G123">
            <v>1011.77127148335</v>
          </cell>
          <cell r="H123">
            <v>92</v>
          </cell>
          <cell r="I123">
            <v>61</v>
          </cell>
          <cell r="J123">
            <v>0</v>
          </cell>
        </row>
        <row r="124">
          <cell r="A124" t="str">
            <v>POWIAT KROSNO (WOJ. PODKARPACKIE)</v>
          </cell>
          <cell r="B124" t="str">
            <v>BSK - Razem oszustwa</v>
          </cell>
          <cell r="C124">
            <v>180</v>
          </cell>
          <cell r="D124">
            <v>117</v>
          </cell>
          <cell r="E124">
            <v>2</v>
          </cell>
          <cell r="F124">
            <v>64.285713195800795</v>
          </cell>
          <cell r="G124">
            <v>387.28000344248898</v>
          </cell>
          <cell r="H124">
            <v>0</v>
          </cell>
          <cell r="I124">
            <v>57</v>
          </cell>
          <cell r="J124">
            <v>1</v>
          </cell>
        </row>
        <row r="125">
          <cell r="A125" t="str">
            <v>POWIAT KROTOSZYŃSKI (WOJ. WIELKOPOLSKIE)</v>
          </cell>
          <cell r="B125" t="str">
            <v>BSK - Razem oszustwa</v>
          </cell>
          <cell r="C125">
            <v>590</v>
          </cell>
          <cell r="D125">
            <v>567</v>
          </cell>
          <cell r="E125">
            <v>1</v>
          </cell>
          <cell r="F125">
            <v>95.9390869140625</v>
          </cell>
          <cell r="G125">
            <v>758.78388806008502</v>
          </cell>
          <cell r="H125">
            <v>15</v>
          </cell>
          <cell r="I125">
            <v>43</v>
          </cell>
          <cell r="J125">
            <v>0</v>
          </cell>
        </row>
        <row r="126">
          <cell r="A126" t="str">
            <v>POWIAT KROŚNIEŃSKI (WOJ. LUBUSKIE)</v>
          </cell>
          <cell r="B126" t="str">
            <v>BSK - Razem oszustwa</v>
          </cell>
          <cell r="C126">
            <v>82</v>
          </cell>
          <cell r="D126">
            <v>67</v>
          </cell>
          <cell r="E126">
            <v>1</v>
          </cell>
          <cell r="F126">
            <v>80.722892761230497</v>
          </cell>
          <cell r="G126">
            <v>147.41308021428799</v>
          </cell>
          <cell r="H126">
            <v>19</v>
          </cell>
          <cell r="I126">
            <v>21</v>
          </cell>
          <cell r="J126">
            <v>0</v>
          </cell>
        </row>
        <row r="127">
          <cell r="A127" t="str">
            <v>POWIAT KROŚNIEŃSKI (WOJ. PODKARPACKIE)</v>
          </cell>
          <cell r="B127" t="str">
            <v>BSK - Razem oszustwa</v>
          </cell>
          <cell r="C127">
            <v>115</v>
          </cell>
          <cell r="D127">
            <v>79</v>
          </cell>
          <cell r="E127">
            <v>0</v>
          </cell>
          <cell r="F127">
            <v>68.695655822753906</v>
          </cell>
          <cell r="G127">
            <v>102.333196889071</v>
          </cell>
          <cell r="H127">
            <v>90</v>
          </cell>
          <cell r="I127">
            <v>36</v>
          </cell>
          <cell r="J127">
            <v>1</v>
          </cell>
        </row>
        <row r="128">
          <cell r="A128" t="str">
            <v>POWIAT KUTNOWSKI (WOJ. ŁÓDZKIE)</v>
          </cell>
          <cell r="B128" t="str">
            <v>BSK - Razem oszustwa</v>
          </cell>
          <cell r="C128">
            <v>205</v>
          </cell>
          <cell r="D128">
            <v>156</v>
          </cell>
          <cell r="E128">
            <v>2</v>
          </cell>
          <cell r="F128">
            <v>75.362319946289105</v>
          </cell>
          <cell r="G128">
            <v>208.62591846288501</v>
          </cell>
          <cell r="H128">
            <v>20</v>
          </cell>
          <cell r="I128">
            <v>90</v>
          </cell>
          <cell r="J128">
            <v>0</v>
          </cell>
        </row>
        <row r="129">
          <cell r="A129" t="str">
            <v>POWIAT KWIDZYŃSKI (WOJ. POMORSKIE)</v>
          </cell>
          <cell r="B129" t="str">
            <v>BSK - Razem oszustwa</v>
          </cell>
          <cell r="C129">
            <v>146</v>
          </cell>
          <cell r="D129">
            <v>104</v>
          </cell>
          <cell r="E129">
            <v>2</v>
          </cell>
          <cell r="F129">
            <v>70.270271301269503</v>
          </cell>
          <cell r="G129">
            <v>174.85239344183799</v>
          </cell>
          <cell r="H129">
            <v>33</v>
          </cell>
          <cell r="I129">
            <v>34</v>
          </cell>
          <cell r="J129">
            <v>1</v>
          </cell>
        </row>
        <row r="130">
          <cell r="A130" t="str">
            <v>POWIAT KĘDZIERZYŃSKO-KOZIELSKI (WOJ. OPOLSKIE)</v>
          </cell>
          <cell r="B130" t="str">
            <v>BSK - Razem oszustwa</v>
          </cell>
          <cell r="C130">
            <v>203</v>
          </cell>
          <cell r="D130">
            <v>123</v>
          </cell>
          <cell r="E130">
            <v>4</v>
          </cell>
          <cell r="F130">
            <v>59.4202880859375</v>
          </cell>
          <cell r="G130">
            <v>212.36753182897601</v>
          </cell>
          <cell r="H130">
            <v>37</v>
          </cell>
          <cell r="I130">
            <v>51</v>
          </cell>
          <cell r="J130">
            <v>0</v>
          </cell>
        </row>
        <row r="131">
          <cell r="A131" t="str">
            <v>POWIAT KĘPIŃSKI (WOJ. WIELKOPOLSKIE)</v>
          </cell>
          <cell r="B131" t="str">
            <v>BSK - Razem oszustwa</v>
          </cell>
          <cell r="C131">
            <v>69</v>
          </cell>
          <cell r="D131">
            <v>52</v>
          </cell>
          <cell r="E131">
            <v>3</v>
          </cell>
          <cell r="F131">
            <v>72.222221374511705</v>
          </cell>
          <cell r="G131">
            <v>122.245057047693</v>
          </cell>
          <cell r="H131">
            <v>33</v>
          </cell>
          <cell r="I131">
            <v>27</v>
          </cell>
          <cell r="J131">
            <v>0</v>
          </cell>
        </row>
        <row r="132">
          <cell r="A132" t="str">
            <v>POWIAT KĘTRZYŃSKI (WOJ. WARMIŃSKO-MAZURSKIE)</v>
          </cell>
          <cell r="B132" t="str">
            <v>BSK - Razem oszustwa</v>
          </cell>
          <cell r="C132">
            <v>103</v>
          </cell>
          <cell r="D132">
            <v>88</v>
          </cell>
          <cell r="E132">
            <v>2</v>
          </cell>
          <cell r="F132">
            <v>83.809524536132798</v>
          </cell>
          <cell r="G132">
            <v>161.76655358713401</v>
          </cell>
          <cell r="H132">
            <v>26</v>
          </cell>
          <cell r="I132">
            <v>42</v>
          </cell>
          <cell r="J132">
            <v>0</v>
          </cell>
        </row>
        <row r="133">
          <cell r="A133" t="str">
            <v>POWIAT KŁOBUCKI (WOJ. ŚLĄSKIE)</v>
          </cell>
          <cell r="B133" t="str">
            <v>BSK - Razem oszustwa</v>
          </cell>
          <cell r="C133">
            <v>149</v>
          </cell>
          <cell r="D133">
            <v>119</v>
          </cell>
          <cell r="E133">
            <v>1</v>
          </cell>
          <cell r="F133">
            <v>79.333335876464801</v>
          </cell>
          <cell r="G133">
            <v>175.203424109873</v>
          </cell>
          <cell r="H133">
            <v>75</v>
          </cell>
          <cell r="I133">
            <v>49</v>
          </cell>
          <cell r="J133">
            <v>0</v>
          </cell>
        </row>
        <row r="134">
          <cell r="A134" t="str">
            <v>POWIAT KŁODZKI (WOJ. DOLNOŚLĄSKIE)</v>
          </cell>
          <cell r="B134" t="str">
            <v>BSK - Razem oszustwa</v>
          </cell>
          <cell r="C134">
            <v>286</v>
          </cell>
          <cell r="D134">
            <v>217</v>
          </cell>
          <cell r="E134">
            <v>6</v>
          </cell>
          <cell r="F134">
            <v>74.315071105957003</v>
          </cell>
          <cell r="G134">
            <v>177.82530839633901</v>
          </cell>
          <cell r="H134">
            <v>52</v>
          </cell>
          <cell r="I134">
            <v>73</v>
          </cell>
          <cell r="J134">
            <v>0</v>
          </cell>
        </row>
        <row r="135">
          <cell r="A135" t="str">
            <v>POWIAT LEGIONOWSKI (WOJ. MAZOWIECKIE)</v>
          </cell>
          <cell r="B135" t="str">
            <v>BSK - Razem oszustwa</v>
          </cell>
          <cell r="C135">
            <v>200</v>
          </cell>
          <cell r="D135">
            <v>103</v>
          </cell>
          <cell r="E135">
            <v>2</v>
          </cell>
          <cell r="F135">
            <v>50.990100860595703</v>
          </cell>
          <cell r="G135">
            <v>173.92665512953201</v>
          </cell>
          <cell r="H135">
            <v>76</v>
          </cell>
          <cell r="I135">
            <v>69</v>
          </cell>
          <cell r="J135">
            <v>1</v>
          </cell>
        </row>
        <row r="136">
          <cell r="A136" t="str">
            <v>POWIAT LEGNICA (WOJ. DOLNOŚLĄSKIE)</v>
          </cell>
          <cell r="B136" t="str">
            <v>BSK - Razem oszustwa</v>
          </cell>
          <cell r="C136">
            <v>679</v>
          </cell>
          <cell r="D136">
            <v>567</v>
          </cell>
          <cell r="E136">
            <v>4</v>
          </cell>
          <cell r="F136">
            <v>83.016105651855497</v>
          </cell>
          <cell r="G136">
            <v>675.92454332785803</v>
          </cell>
          <cell r="H136">
            <v>0</v>
          </cell>
          <cell r="I136">
            <v>126</v>
          </cell>
          <cell r="J136">
            <v>1</v>
          </cell>
        </row>
        <row r="137">
          <cell r="A137" t="str">
            <v>POWIAT LEGNICKI (WOJ. DOLNOŚLĄSKIE)</v>
          </cell>
          <cell r="B137" t="str">
            <v>BSK - Razem oszustwa</v>
          </cell>
          <cell r="C137">
            <v>58</v>
          </cell>
          <cell r="D137">
            <v>30</v>
          </cell>
          <cell r="E137">
            <v>0</v>
          </cell>
          <cell r="F137">
            <v>51.724136352539098</v>
          </cell>
          <cell r="G137">
            <v>105.085789864657</v>
          </cell>
          <cell r="H137">
            <v>27</v>
          </cell>
          <cell r="I137">
            <v>11</v>
          </cell>
          <cell r="J137">
            <v>0</v>
          </cell>
        </row>
        <row r="138">
          <cell r="A138" t="str">
            <v>POWIAT LESKI (WOJ. PODKARPACKIE)</v>
          </cell>
          <cell r="B138" t="str">
            <v>BSK - Razem oszustwa</v>
          </cell>
          <cell r="C138">
            <v>192</v>
          </cell>
          <cell r="D138">
            <v>184</v>
          </cell>
          <cell r="E138">
            <v>0</v>
          </cell>
          <cell r="F138">
            <v>95.833335876464801</v>
          </cell>
          <cell r="G138">
            <v>720.07200720072001</v>
          </cell>
          <cell r="H138">
            <v>42</v>
          </cell>
          <cell r="I138">
            <v>15</v>
          </cell>
          <cell r="J138">
            <v>0</v>
          </cell>
        </row>
        <row r="139">
          <cell r="A139" t="str">
            <v>POWIAT LESZCZYŃSKI (WOJ. WIELKOPOLSKIE)</v>
          </cell>
          <cell r="B139" t="str">
            <v>BSK - Razem oszustwa</v>
          </cell>
          <cell r="C139">
            <v>40</v>
          </cell>
          <cell r="D139">
            <v>33</v>
          </cell>
          <cell r="E139">
            <v>0</v>
          </cell>
          <cell r="F139">
            <v>82.5</v>
          </cell>
          <cell r="G139">
            <v>71.833919977013096</v>
          </cell>
          <cell r="H139">
            <v>36</v>
          </cell>
          <cell r="I139">
            <v>14</v>
          </cell>
          <cell r="J139">
            <v>0</v>
          </cell>
        </row>
        <row r="140">
          <cell r="A140" t="str">
            <v>POWIAT LESZNO (WOJ. WIELKOPOLSKIE)</v>
          </cell>
          <cell r="B140" t="str">
            <v>BSK - Razem oszustwa</v>
          </cell>
          <cell r="C140">
            <v>283</v>
          </cell>
          <cell r="D140">
            <v>243</v>
          </cell>
          <cell r="E140">
            <v>5</v>
          </cell>
          <cell r="F140">
            <v>84.375</v>
          </cell>
          <cell r="G140">
            <v>441.56654704322</v>
          </cell>
          <cell r="H140">
            <v>0</v>
          </cell>
          <cell r="I140">
            <v>53</v>
          </cell>
          <cell r="J140">
            <v>1</v>
          </cell>
        </row>
        <row r="141">
          <cell r="A141" t="str">
            <v>POWIAT LEŻAJSKI (WOJ. PODKARPACKIE)</v>
          </cell>
          <cell r="B141" t="str">
            <v>BSK - Razem oszustwa</v>
          </cell>
          <cell r="C141">
            <v>68</v>
          </cell>
          <cell r="D141">
            <v>55</v>
          </cell>
          <cell r="E141">
            <v>2</v>
          </cell>
          <cell r="F141">
            <v>78.571426391601605</v>
          </cell>
          <cell r="G141">
            <v>97.726423500330498</v>
          </cell>
          <cell r="H141">
            <v>32</v>
          </cell>
          <cell r="I141">
            <v>28</v>
          </cell>
          <cell r="J141">
            <v>0</v>
          </cell>
        </row>
        <row r="142">
          <cell r="A142" t="str">
            <v>POWIAT LIDZBARSKI (WOJ. WARMIŃSKO-MAZURSKIE)</v>
          </cell>
          <cell r="B142" t="str">
            <v>BSK - Razem oszustwa</v>
          </cell>
          <cell r="C142">
            <v>85</v>
          </cell>
          <cell r="D142">
            <v>61</v>
          </cell>
          <cell r="E142">
            <v>0</v>
          </cell>
          <cell r="F142">
            <v>71.764709472656193</v>
          </cell>
          <cell r="G142">
            <v>202.713982495051</v>
          </cell>
          <cell r="H142">
            <v>10</v>
          </cell>
          <cell r="I142">
            <v>38</v>
          </cell>
          <cell r="J142">
            <v>0</v>
          </cell>
        </row>
        <row r="143">
          <cell r="A143" t="str">
            <v>POWIAT LIMANOWSKI (WOJ. MAŁOPOLSKIE)</v>
          </cell>
          <cell r="B143" t="str">
            <v>BSK - Razem oszustwa</v>
          </cell>
          <cell r="C143">
            <v>137</v>
          </cell>
          <cell r="D143">
            <v>84</v>
          </cell>
          <cell r="E143">
            <v>11</v>
          </cell>
          <cell r="F143">
            <v>56.756755828857401</v>
          </cell>
          <cell r="G143">
            <v>104.98727891365</v>
          </cell>
          <cell r="H143">
            <v>89</v>
          </cell>
          <cell r="I143">
            <v>50</v>
          </cell>
          <cell r="J143">
            <v>0</v>
          </cell>
        </row>
        <row r="144">
          <cell r="A144" t="str">
            <v>POWIAT LIPNOWSKI (WOJ. KUJAWSKO-POMORSKIE)</v>
          </cell>
          <cell r="B144" t="str">
            <v>BSK - Razem oszustwa</v>
          </cell>
          <cell r="C144">
            <v>73</v>
          </cell>
          <cell r="D144">
            <v>58</v>
          </cell>
          <cell r="E144">
            <v>0</v>
          </cell>
          <cell r="F144">
            <v>79.452056884765597</v>
          </cell>
          <cell r="G144">
            <v>109.888455690867</v>
          </cell>
          <cell r="H144">
            <v>34</v>
          </cell>
          <cell r="I144">
            <v>25</v>
          </cell>
          <cell r="J144">
            <v>0</v>
          </cell>
        </row>
        <row r="145">
          <cell r="A145" t="str">
            <v>POWIAT LIPSKI (WOJ. MAZOWIECKIE)</v>
          </cell>
          <cell r="B145" t="str">
            <v>BSK - Razem oszustwa</v>
          </cell>
          <cell r="C145">
            <v>14</v>
          </cell>
          <cell r="D145">
            <v>7</v>
          </cell>
          <cell r="E145">
            <v>0</v>
          </cell>
          <cell r="F145">
            <v>50</v>
          </cell>
          <cell r="G145">
            <v>40.379567938623097</v>
          </cell>
          <cell r="H145">
            <v>9</v>
          </cell>
          <cell r="I145">
            <v>0</v>
          </cell>
          <cell r="J145">
            <v>0</v>
          </cell>
        </row>
        <row r="146">
          <cell r="A146" t="str">
            <v>POWIAT LUBACZOWSKI (WOJ. PODKARPACKIE)</v>
          </cell>
          <cell r="B146" t="str">
            <v>BSK - Razem oszustwa</v>
          </cell>
          <cell r="C146">
            <v>50</v>
          </cell>
          <cell r="D146">
            <v>37</v>
          </cell>
          <cell r="E146">
            <v>0</v>
          </cell>
          <cell r="F146">
            <v>74</v>
          </cell>
          <cell r="G146">
            <v>88.914180033431705</v>
          </cell>
          <cell r="H146">
            <v>17</v>
          </cell>
          <cell r="I146">
            <v>17</v>
          </cell>
          <cell r="J146">
            <v>2</v>
          </cell>
        </row>
        <row r="147">
          <cell r="A147" t="str">
            <v>POWIAT LUBARTOWSKI (WOJ. LUBELSKIE)</v>
          </cell>
          <cell r="B147" t="str">
            <v>BSK - Razem oszustwa</v>
          </cell>
          <cell r="C147">
            <v>187</v>
          </cell>
          <cell r="D147">
            <v>166</v>
          </cell>
          <cell r="E147">
            <v>0</v>
          </cell>
          <cell r="F147">
            <v>88.770050048828097</v>
          </cell>
          <cell r="G147">
            <v>209.73295499153201</v>
          </cell>
          <cell r="H147">
            <v>42</v>
          </cell>
          <cell r="I147">
            <v>49</v>
          </cell>
          <cell r="J147">
            <v>0</v>
          </cell>
        </row>
        <row r="148">
          <cell r="A148" t="str">
            <v>POWIAT LUBAŃSKI (WOJ. DOLNOŚLĄSKIE)</v>
          </cell>
          <cell r="B148" t="str">
            <v>BSK - Razem oszustwa</v>
          </cell>
          <cell r="C148">
            <v>87</v>
          </cell>
          <cell r="D148">
            <v>62</v>
          </cell>
          <cell r="E148">
            <v>2</v>
          </cell>
          <cell r="F148">
            <v>69.662918090820298</v>
          </cell>
          <cell r="G148">
            <v>157.90906615845401</v>
          </cell>
          <cell r="H148">
            <v>16</v>
          </cell>
          <cell r="I148">
            <v>13</v>
          </cell>
          <cell r="J148">
            <v>0</v>
          </cell>
        </row>
        <row r="149">
          <cell r="A149" t="str">
            <v>POWIAT LUBELSKI (WOJ. LUBELSKIE)</v>
          </cell>
          <cell r="B149" t="str">
            <v>BSK - Razem oszustwa</v>
          </cell>
          <cell r="C149">
            <v>158</v>
          </cell>
          <cell r="D149">
            <v>116</v>
          </cell>
          <cell r="E149">
            <v>4</v>
          </cell>
          <cell r="F149">
            <v>71.604934692382798</v>
          </cell>
          <cell r="G149">
            <v>103.45324306274</v>
          </cell>
          <cell r="H149">
            <v>120</v>
          </cell>
          <cell r="I149">
            <v>58</v>
          </cell>
          <cell r="J149">
            <v>0</v>
          </cell>
        </row>
        <row r="150">
          <cell r="A150" t="str">
            <v>POWIAT LUBIŃSKI (WOJ. DOLNOŚLĄSKIE)</v>
          </cell>
          <cell r="B150" t="str">
            <v>BSK - Razem oszustwa</v>
          </cell>
          <cell r="C150">
            <v>307</v>
          </cell>
          <cell r="D150">
            <v>262</v>
          </cell>
          <cell r="E150">
            <v>6</v>
          </cell>
          <cell r="F150">
            <v>83.706069946289105</v>
          </cell>
          <cell r="G150">
            <v>289.03638845737402</v>
          </cell>
          <cell r="H150">
            <v>18</v>
          </cell>
          <cell r="I150">
            <v>68</v>
          </cell>
          <cell r="J150">
            <v>0</v>
          </cell>
        </row>
        <row r="151">
          <cell r="A151" t="str">
            <v>POWIAT LUBLIN (WOJ. LUBELSKIE)</v>
          </cell>
          <cell r="B151" t="str">
            <v>BSK - Razem oszustwa</v>
          </cell>
          <cell r="C151">
            <v>1288</v>
          </cell>
          <cell r="D151">
            <v>905</v>
          </cell>
          <cell r="E151">
            <v>18</v>
          </cell>
          <cell r="F151">
            <v>69.295562744140597</v>
          </cell>
          <cell r="G151">
            <v>378.56743967316203</v>
          </cell>
          <cell r="H151">
            <v>0</v>
          </cell>
          <cell r="I151">
            <v>435</v>
          </cell>
          <cell r="J151">
            <v>5</v>
          </cell>
        </row>
        <row r="152">
          <cell r="A152" t="str">
            <v>POWIAT LUBLINIECKI (WOJ. ŚLĄSKIE)</v>
          </cell>
          <cell r="B152" t="str">
            <v>BSK - Razem oszustwa</v>
          </cell>
          <cell r="C152">
            <v>109</v>
          </cell>
          <cell r="D152">
            <v>69</v>
          </cell>
          <cell r="E152">
            <v>2</v>
          </cell>
          <cell r="F152">
            <v>62.162162780761697</v>
          </cell>
          <cell r="G152">
            <v>141.98624426844501</v>
          </cell>
          <cell r="H152">
            <v>43</v>
          </cell>
          <cell r="I152">
            <v>46</v>
          </cell>
          <cell r="J152">
            <v>1</v>
          </cell>
        </row>
        <row r="153">
          <cell r="A153" t="str">
            <v>POWIAT LWÓWECKI (WOJ. DOLNOŚLĄSKIE)</v>
          </cell>
          <cell r="B153" t="str">
            <v>BSK - Razem oszustwa</v>
          </cell>
          <cell r="C153">
            <v>70</v>
          </cell>
          <cell r="D153">
            <v>41</v>
          </cell>
          <cell r="E153">
            <v>2</v>
          </cell>
          <cell r="F153">
            <v>56.944442749023402</v>
          </cell>
          <cell r="G153">
            <v>151.05088256872801</v>
          </cell>
          <cell r="H153">
            <v>12</v>
          </cell>
          <cell r="I153">
            <v>21</v>
          </cell>
          <cell r="J153">
            <v>0</v>
          </cell>
        </row>
        <row r="154">
          <cell r="A154" t="str">
            <v>POWIAT LĘBORSKI (WOJ. POMORSKIE)</v>
          </cell>
          <cell r="B154" t="str">
            <v>BSK - Razem oszustwa</v>
          </cell>
          <cell r="C154">
            <v>137</v>
          </cell>
          <cell r="D154">
            <v>109</v>
          </cell>
          <cell r="E154">
            <v>1</v>
          </cell>
          <cell r="F154">
            <v>78.985504150390597</v>
          </cell>
          <cell r="G154">
            <v>206.88926139023499</v>
          </cell>
          <cell r="H154">
            <v>36</v>
          </cell>
          <cell r="I154">
            <v>35</v>
          </cell>
          <cell r="J154">
            <v>0</v>
          </cell>
        </row>
        <row r="155">
          <cell r="A155" t="str">
            <v>POWIAT MAKOWSKI (WOJ. MAZOWIECKIE)</v>
          </cell>
          <cell r="B155" t="str">
            <v>BSK - Razem oszustwa</v>
          </cell>
          <cell r="C155">
            <v>71</v>
          </cell>
          <cell r="D155">
            <v>62</v>
          </cell>
          <cell r="E155">
            <v>0</v>
          </cell>
          <cell r="F155">
            <v>87.323944091796903</v>
          </cell>
          <cell r="G155">
            <v>155.480127011935</v>
          </cell>
          <cell r="H155">
            <v>54</v>
          </cell>
          <cell r="I155">
            <v>17</v>
          </cell>
          <cell r="J155">
            <v>0</v>
          </cell>
        </row>
        <row r="156">
          <cell r="A156" t="str">
            <v>POWIAT MALBORSKI (WOJ. POMORSKIE)</v>
          </cell>
          <cell r="B156" t="str">
            <v>BSK - Razem oszustwa</v>
          </cell>
          <cell r="C156">
            <v>132</v>
          </cell>
          <cell r="D156">
            <v>119</v>
          </cell>
          <cell r="E156">
            <v>0</v>
          </cell>
          <cell r="F156">
            <v>90.151512145996094</v>
          </cell>
          <cell r="G156">
            <v>206.511365947527</v>
          </cell>
          <cell r="H156">
            <v>12</v>
          </cell>
          <cell r="I156">
            <v>48</v>
          </cell>
          <cell r="J156">
            <v>0</v>
          </cell>
        </row>
        <row r="157">
          <cell r="A157" t="str">
            <v>POWIAT MIECHOWSKI (WOJ. MAŁOPOLSKIE)</v>
          </cell>
          <cell r="B157" t="str">
            <v>BSK - Razem oszustwa</v>
          </cell>
          <cell r="C157">
            <v>29</v>
          </cell>
          <cell r="D157">
            <v>14</v>
          </cell>
          <cell r="E157">
            <v>0</v>
          </cell>
          <cell r="F157">
            <v>48.275863647460902</v>
          </cell>
          <cell r="G157">
            <v>58.708018705589403</v>
          </cell>
          <cell r="H157">
            <v>14</v>
          </cell>
          <cell r="I157">
            <v>8</v>
          </cell>
          <cell r="J157">
            <v>0</v>
          </cell>
        </row>
        <row r="158">
          <cell r="A158" t="str">
            <v>POWIAT MIELECKI (WOJ. PODKARPACKIE)</v>
          </cell>
          <cell r="B158" t="str">
            <v>BSK - Razem oszustwa</v>
          </cell>
          <cell r="C158">
            <v>180</v>
          </cell>
          <cell r="D158">
            <v>103</v>
          </cell>
          <cell r="E158">
            <v>2</v>
          </cell>
          <cell r="F158">
            <v>56.593406677246101</v>
          </cell>
          <cell r="G158">
            <v>132.019979023492</v>
          </cell>
          <cell r="H158">
            <v>51</v>
          </cell>
          <cell r="I158">
            <v>56</v>
          </cell>
          <cell r="J158">
            <v>0</v>
          </cell>
        </row>
        <row r="159">
          <cell r="A159" t="str">
            <v>POWIAT MIKOŁOWSKI (WOJ. ŚLĄSKIE)</v>
          </cell>
          <cell r="B159" t="str">
            <v>BSK - Razem oszustwa</v>
          </cell>
          <cell r="C159">
            <v>267</v>
          </cell>
          <cell r="D159">
            <v>183</v>
          </cell>
          <cell r="E159">
            <v>2</v>
          </cell>
          <cell r="F159">
            <v>68.029739379882798</v>
          </cell>
          <cell r="G159">
            <v>274.34983199926</v>
          </cell>
          <cell r="H159">
            <v>14</v>
          </cell>
          <cell r="I159">
            <v>56</v>
          </cell>
          <cell r="J159">
            <v>0</v>
          </cell>
        </row>
        <row r="160">
          <cell r="A160" t="str">
            <v>POWIAT MILICKI (WOJ. DOLNOŚLĄSKIE)</v>
          </cell>
          <cell r="B160" t="str">
            <v>BSK - Razem oszustwa</v>
          </cell>
          <cell r="C160">
            <v>37</v>
          </cell>
          <cell r="D160">
            <v>27</v>
          </cell>
          <cell r="E160">
            <v>0</v>
          </cell>
          <cell r="F160">
            <v>72.972976684570298</v>
          </cell>
          <cell r="G160">
            <v>99.692838282049905</v>
          </cell>
          <cell r="H160">
            <v>13</v>
          </cell>
          <cell r="I160">
            <v>16</v>
          </cell>
          <cell r="J160">
            <v>0</v>
          </cell>
        </row>
        <row r="161">
          <cell r="A161" t="str">
            <v>POWIAT MIĘDZYCHODZKI (WOJ. WIELKOPOLSKIE)</v>
          </cell>
          <cell r="B161" t="str">
            <v>BSK - Razem oszustwa</v>
          </cell>
          <cell r="C161">
            <v>39</v>
          </cell>
          <cell r="D161">
            <v>33</v>
          </cell>
          <cell r="E161">
            <v>0</v>
          </cell>
          <cell r="F161">
            <v>84.615386962890597</v>
          </cell>
          <cell r="G161">
            <v>105.314322747894</v>
          </cell>
          <cell r="H161">
            <v>16</v>
          </cell>
          <cell r="I161">
            <v>12</v>
          </cell>
          <cell r="J161">
            <v>0</v>
          </cell>
        </row>
        <row r="162">
          <cell r="A162" t="str">
            <v>POWIAT MIĘDZYRZECKI (WOJ. LUBUSKIE)</v>
          </cell>
          <cell r="B162" t="str">
            <v>BSK - Razem oszustwa</v>
          </cell>
          <cell r="C162">
            <v>76</v>
          </cell>
          <cell r="D162">
            <v>52</v>
          </cell>
          <cell r="E162">
            <v>1</v>
          </cell>
          <cell r="F162">
            <v>67.532470703125</v>
          </cell>
          <cell r="G162">
            <v>130.22841378364899</v>
          </cell>
          <cell r="H162">
            <v>21</v>
          </cell>
          <cell r="I162">
            <v>25</v>
          </cell>
          <cell r="J162">
            <v>0</v>
          </cell>
        </row>
        <row r="163">
          <cell r="A163" t="str">
            <v>POWIAT MIŃSKI (WOJ. MAZOWIECKIE)</v>
          </cell>
          <cell r="B163" t="str">
            <v>BSK - Razem oszustwa</v>
          </cell>
          <cell r="C163">
            <v>216</v>
          </cell>
          <cell r="D163">
            <v>143</v>
          </cell>
          <cell r="E163">
            <v>3</v>
          </cell>
          <cell r="F163">
            <v>65.296806335449205</v>
          </cell>
          <cell r="G163">
            <v>141.61334312388499</v>
          </cell>
          <cell r="H163">
            <v>82</v>
          </cell>
          <cell r="I163">
            <v>66</v>
          </cell>
          <cell r="J163">
            <v>2</v>
          </cell>
        </row>
        <row r="164">
          <cell r="A164" t="str">
            <v>POWIAT MOGILEŃSKI (WOJ. KUJAWSKO-POMORSKIE)</v>
          </cell>
          <cell r="B164" t="str">
            <v>BSK - Razem oszustwa</v>
          </cell>
          <cell r="C164">
            <v>123</v>
          </cell>
          <cell r="D164">
            <v>116</v>
          </cell>
          <cell r="E164">
            <v>1</v>
          </cell>
          <cell r="F164">
            <v>93.548385620117202</v>
          </cell>
          <cell r="G164">
            <v>266.60886528665901</v>
          </cell>
          <cell r="H164">
            <v>22</v>
          </cell>
          <cell r="I164">
            <v>34</v>
          </cell>
          <cell r="J164">
            <v>0</v>
          </cell>
        </row>
        <row r="165">
          <cell r="A165" t="str">
            <v>POWIAT MONIECKI (WOJ. PODLASKIE)</v>
          </cell>
          <cell r="B165" t="str">
            <v>BSK - Razem oszustwa</v>
          </cell>
          <cell r="C165">
            <v>40</v>
          </cell>
          <cell r="D165">
            <v>19</v>
          </cell>
          <cell r="E165">
            <v>0</v>
          </cell>
          <cell r="F165">
            <v>47.5</v>
          </cell>
          <cell r="G165">
            <v>97.373353781737606</v>
          </cell>
          <cell r="H165">
            <v>16</v>
          </cell>
          <cell r="I165">
            <v>12</v>
          </cell>
          <cell r="J165">
            <v>1</v>
          </cell>
        </row>
        <row r="166">
          <cell r="A166" t="str">
            <v>POWIAT MRĄGOWSKI (WOJ. WARMIŃSKO-MAZURSKIE)</v>
          </cell>
          <cell r="B166" t="str">
            <v>BSK - Razem oszustwa</v>
          </cell>
          <cell r="C166">
            <v>116</v>
          </cell>
          <cell r="D166">
            <v>85</v>
          </cell>
          <cell r="E166">
            <v>0</v>
          </cell>
          <cell r="F166">
            <v>73.275863647460895</v>
          </cell>
          <cell r="G166">
            <v>229.98532852214601</v>
          </cell>
          <cell r="H166">
            <v>22</v>
          </cell>
          <cell r="I166">
            <v>36</v>
          </cell>
          <cell r="J166">
            <v>0</v>
          </cell>
        </row>
        <row r="167">
          <cell r="A167" t="str">
            <v>POWIAT MYSZKOWSKI (WOJ. ŚLĄSKIE)</v>
          </cell>
          <cell r="B167" t="str">
            <v>BSK - Razem oszustwa</v>
          </cell>
          <cell r="C167">
            <v>134</v>
          </cell>
          <cell r="D167">
            <v>106</v>
          </cell>
          <cell r="E167">
            <v>1</v>
          </cell>
          <cell r="F167">
            <v>78.518516540527301</v>
          </cell>
          <cell r="G167">
            <v>187.32612919911099</v>
          </cell>
          <cell r="H167">
            <v>57</v>
          </cell>
          <cell r="I167">
            <v>62</v>
          </cell>
          <cell r="J167">
            <v>1</v>
          </cell>
        </row>
        <row r="168">
          <cell r="A168" t="str">
            <v>POWIAT MYSŁOWICE (WOJ. ŚLĄSKIE)</v>
          </cell>
          <cell r="B168" t="str">
            <v>BSK - Razem oszustwa</v>
          </cell>
          <cell r="C168">
            <v>267</v>
          </cell>
          <cell r="D168">
            <v>209</v>
          </cell>
          <cell r="E168">
            <v>1</v>
          </cell>
          <cell r="F168">
            <v>77.985076904296903</v>
          </cell>
          <cell r="G168">
            <v>357.908847184987</v>
          </cell>
          <cell r="H168">
            <v>0</v>
          </cell>
          <cell r="I168">
            <v>63</v>
          </cell>
          <cell r="J168">
            <v>2</v>
          </cell>
        </row>
        <row r="169">
          <cell r="A169" t="str">
            <v>POWIAT MYŚLENICKI (WOJ. MAŁOPOLSKIE)</v>
          </cell>
          <cell r="B169" t="str">
            <v>BSK - Razem oszustwa</v>
          </cell>
          <cell r="C169">
            <v>145</v>
          </cell>
          <cell r="D169">
            <v>91</v>
          </cell>
          <cell r="E169">
            <v>0</v>
          </cell>
          <cell r="F169">
            <v>62.758621215820298</v>
          </cell>
          <cell r="G169">
            <v>115.120479536342</v>
          </cell>
          <cell r="H169">
            <v>84</v>
          </cell>
          <cell r="I169">
            <v>46</v>
          </cell>
          <cell r="J169">
            <v>0</v>
          </cell>
        </row>
        <row r="170">
          <cell r="A170" t="str">
            <v>POWIAT MYŚLIBORSKI (WOJ. ZACHODNIOPOMORSKIE)</v>
          </cell>
          <cell r="B170" t="str">
            <v>BSK - Razem oszustwa</v>
          </cell>
          <cell r="C170">
            <v>98</v>
          </cell>
          <cell r="D170">
            <v>63</v>
          </cell>
          <cell r="E170">
            <v>0</v>
          </cell>
          <cell r="F170">
            <v>64.285713195800795</v>
          </cell>
          <cell r="G170">
            <v>146.68901927912799</v>
          </cell>
          <cell r="H170">
            <v>12</v>
          </cell>
          <cell r="I170">
            <v>54</v>
          </cell>
          <cell r="J170">
            <v>0</v>
          </cell>
        </row>
        <row r="171">
          <cell r="A171" t="str">
            <v>POWIAT MŁAWSKI (WOJ. MAZOWIECKIE)</v>
          </cell>
          <cell r="B171" t="str">
            <v>BSK - Razem oszustwa</v>
          </cell>
          <cell r="C171">
            <v>72</v>
          </cell>
          <cell r="D171">
            <v>47</v>
          </cell>
          <cell r="E171">
            <v>2</v>
          </cell>
          <cell r="F171">
            <v>63.513511657714801</v>
          </cell>
          <cell r="G171">
            <v>97.935199542969102</v>
          </cell>
          <cell r="H171">
            <v>23</v>
          </cell>
          <cell r="I171">
            <v>26</v>
          </cell>
          <cell r="J171">
            <v>0</v>
          </cell>
        </row>
        <row r="172">
          <cell r="A172" t="str">
            <v>POWIAT NAKIELSKI (WOJ. KUJAWSKO-POMORSKIE)</v>
          </cell>
          <cell r="B172" t="str">
            <v>BSK - Razem oszustwa</v>
          </cell>
          <cell r="C172">
            <v>134</v>
          </cell>
          <cell r="D172">
            <v>95</v>
          </cell>
          <cell r="E172">
            <v>2</v>
          </cell>
          <cell r="F172">
            <v>69.852943420410199</v>
          </cell>
          <cell r="G172">
            <v>154.541680121788</v>
          </cell>
          <cell r="H172">
            <v>43</v>
          </cell>
          <cell r="I172">
            <v>46</v>
          </cell>
          <cell r="J172">
            <v>0</v>
          </cell>
        </row>
        <row r="173">
          <cell r="A173" t="str">
            <v>POWIAT NAMYSŁOWSKI (WOJ. OPOLSKIE)</v>
          </cell>
          <cell r="B173" t="str">
            <v>BSK - Razem oszustwa</v>
          </cell>
          <cell r="C173">
            <v>101</v>
          </cell>
          <cell r="D173">
            <v>87</v>
          </cell>
          <cell r="E173">
            <v>1</v>
          </cell>
          <cell r="F173">
            <v>85.294120788574205</v>
          </cell>
          <cell r="G173">
            <v>236.705805151281</v>
          </cell>
          <cell r="H173">
            <v>33</v>
          </cell>
          <cell r="I173">
            <v>32</v>
          </cell>
          <cell r="J173">
            <v>0</v>
          </cell>
        </row>
        <row r="174">
          <cell r="A174" t="str">
            <v>POWIAT NIDZICKI (WOJ. WARMIŃSKO-MAZURSKIE)</v>
          </cell>
          <cell r="B174" t="str">
            <v>BSK - Razem oszustwa</v>
          </cell>
          <cell r="C174">
            <v>33</v>
          </cell>
          <cell r="D174">
            <v>26</v>
          </cell>
          <cell r="E174">
            <v>0</v>
          </cell>
          <cell r="F174">
            <v>78.787879943847699</v>
          </cell>
          <cell r="G174">
            <v>98.944591029023698</v>
          </cell>
          <cell r="H174">
            <v>13</v>
          </cell>
          <cell r="I174">
            <v>16</v>
          </cell>
          <cell r="J174">
            <v>1</v>
          </cell>
        </row>
        <row r="175">
          <cell r="A175" t="str">
            <v>POWIAT NIŻAŃSKI (WOJ. PODKARPACKIE)</v>
          </cell>
          <cell r="B175" t="str">
            <v>BSK - Razem oszustwa</v>
          </cell>
          <cell r="C175">
            <v>86</v>
          </cell>
          <cell r="D175">
            <v>75</v>
          </cell>
          <cell r="E175">
            <v>0</v>
          </cell>
          <cell r="F175">
            <v>87.209304809570298</v>
          </cell>
          <cell r="G175">
            <v>128.65777033091999</v>
          </cell>
          <cell r="H175">
            <v>30</v>
          </cell>
          <cell r="I175">
            <v>22</v>
          </cell>
          <cell r="J175">
            <v>1</v>
          </cell>
        </row>
        <row r="176">
          <cell r="A176" t="str">
            <v>POWIAT NOWODWORSKI (WOJ. MAZOWIECKIE)</v>
          </cell>
          <cell r="B176" t="str">
            <v>BSK - Razem oszustwa</v>
          </cell>
          <cell r="C176">
            <v>169</v>
          </cell>
          <cell r="D176">
            <v>110</v>
          </cell>
          <cell r="E176">
            <v>2</v>
          </cell>
          <cell r="F176">
            <v>64.327484130859403</v>
          </cell>
          <cell r="G176">
            <v>213.607694932821</v>
          </cell>
          <cell r="H176">
            <v>44</v>
          </cell>
          <cell r="I176">
            <v>49</v>
          </cell>
          <cell r="J176">
            <v>1</v>
          </cell>
        </row>
        <row r="177">
          <cell r="A177" t="str">
            <v>POWIAT NOWODWORSKI (WOJ. POMORSKIE)</v>
          </cell>
          <cell r="B177" t="str">
            <v>BSK - Razem oszustwa</v>
          </cell>
          <cell r="C177">
            <v>58</v>
          </cell>
          <cell r="D177">
            <v>37</v>
          </cell>
          <cell r="E177">
            <v>0</v>
          </cell>
          <cell r="F177">
            <v>63.793102264404297</v>
          </cell>
          <cell r="G177">
            <v>161.344163792144</v>
          </cell>
          <cell r="H177">
            <v>33</v>
          </cell>
          <cell r="I177">
            <v>14</v>
          </cell>
          <cell r="J177">
            <v>0</v>
          </cell>
        </row>
        <row r="178">
          <cell r="A178" t="str">
            <v>POWIAT NOWOMIEJSKI (WOJ. WARMIŃSKO-MAZURSKIE)</v>
          </cell>
          <cell r="B178" t="str">
            <v>BSK - Razem oszustwa</v>
          </cell>
          <cell r="C178">
            <v>83</v>
          </cell>
          <cell r="D178">
            <v>67</v>
          </cell>
          <cell r="E178">
            <v>1</v>
          </cell>
          <cell r="F178">
            <v>79.761901855468807</v>
          </cell>
          <cell r="G178">
            <v>188.050841697442</v>
          </cell>
          <cell r="H178">
            <v>35</v>
          </cell>
          <cell r="I178">
            <v>36</v>
          </cell>
          <cell r="J178">
            <v>0</v>
          </cell>
        </row>
        <row r="179">
          <cell r="A179" t="str">
            <v>POWIAT NOWOSOLSKI (WOJ. LUBUSKIE)</v>
          </cell>
          <cell r="B179" t="str">
            <v>BSK - Razem oszustwa</v>
          </cell>
          <cell r="C179">
            <v>466</v>
          </cell>
          <cell r="D179">
            <v>415</v>
          </cell>
          <cell r="E179">
            <v>0</v>
          </cell>
          <cell r="F179">
            <v>89.055793762207003</v>
          </cell>
          <cell r="G179">
            <v>536.00800561313099</v>
          </cell>
          <cell r="H179">
            <v>35</v>
          </cell>
          <cell r="I179">
            <v>94</v>
          </cell>
          <cell r="J179">
            <v>0</v>
          </cell>
        </row>
        <row r="180">
          <cell r="A180" t="str">
            <v>POWIAT NOWOSĄDECKI (WOJ. MAŁOPOLSKIE)</v>
          </cell>
          <cell r="B180" t="str">
            <v>BSK - Razem oszustwa</v>
          </cell>
          <cell r="C180">
            <v>288</v>
          </cell>
          <cell r="D180">
            <v>229</v>
          </cell>
          <cell r="E180">
            <v>2</v>
          </cell>
          <cell r="F180">
            <v>78.965515136718807</v>
          </cell>
          <cell r="G180">
            <v>134.371602801275</v>
          </cell>
          <cell r="H180">
            <v>199</v>
          </cell>
          <cell r="I180">
            <v>61</v>
          </cell>
          <cell r="J180">
            <v>0</v>
          </cell>
        </row>
        <row r="181">
          <cell r="A181" t="str">
            <v>POWIAT NOWOTARSKI (WOJ. MAŁOPOLSKIE)</v>
          </cell>
          <cell r="B181" t="str">
            <v>BSK - Razem oszustwa</v>
          </cell>
          <cell r="C181">
            <v>210</v>
          </cell>
          <cell r="D181">
            <v>137</v>
          </cell>
          <cell r="E181">
            <v>4</v>
          </cell>
          <cell r="F181">
            <v>64.018692016601605</v>
          </cell>
          <cell r="G181">
            <v>109.94649270688301</v>
          </cell>
          <cell r="H181">
            <v>112</v>
          </cell>
          <cell r="I181">
            <v>62</v>
          </cell>
          <cell r="J181">
            <v>0</v>
          </cell>
        </row>
        <row r="182">
          <cell r="A182" t="str">
            <v>POWIAT NOWOTOMYSKI (WOJ. WIELKOPOLSKIE)</v>
          </cell>
          <cell r="B182" t="str">
            <v>BSK - Razem oszustwa</v>
          </cell>
          <cell r="C182">
            <v>115</v>
          </cell>
          <cell r="D182">
            <v>85</v>
          </cell>
          <cell r="E182">
            <v>2</v>
          </cell>
          <cell r="F182">
            <v>72.649574279785199</v>
          </cell>
          <cell r="G182">
            <v>153.30267279877401</v>
          </cell>
          <cell r="H182">
            <v>25</v>
          </cell>
          <cell r="I182">
            <v>24</v>
          </cell>
          <cell r="J182">
            <v>0</v>
          </cell>
        </row>
        <row r="183">
          <cell r="A183" t="str">
            <v>POWIAT NOWY SĄCZ (WOJ. MAŁOPOLSKIE)</v>
          </cell>
          <cell r="B183" t="str">
            <v>BSK - Razem oszustwa</v>
          </cell>
          <cell r="C183">
            <v>973</v>
          </cell>
          <cell r="D183">
            <v>860</v>
          </cell>
          <cell r="E183">
            <v>3</v>
          </cell>
          <cell r="F183">
            <v>88.114753723144503</v>
          </cell>
          <cell r="G183">
            <v>1159.0646479326199</v>
          </cell>
          <cell r="H183">
            <v>0</v>
          </cell>
          <cell r="I183">
            <v>141</v>
          </cell>
          <cell r="J183">
            <v>1</v>
          </cell>
        </row>
        <row r="184">
          <cell r="A184" t="str">
            <v>POWIAT NYSKI (WOJ. OPOLSKIE)</v>
          </cell>
          <cell r="B184" t="str">
            <v>BSK - Razem oszustwa</v>
          </cell>
          <cell r="C184">
            <v>303</v>
          </cell>
          <cell r="D184">
            <v>224</v>
          </cell>
          <cell r="E184">
            <v>2</v>
          </cell>
          <cell r="F184">
            <v>73.442619323730497</v>
          </cell>
          <cell r="G184">
            <v>219.67664757485699</v>
          </cell>
          <cell r="H184">
            <v>65</v>
          </cell>
          <cell r="I184">
            <v>77</v>
          </cell>
          <cell r="J184">
            <v>0</v>
          </cell>
        </row>
        <row r="185">
          <cell r="A185" t="str">
            <v>POWIAT OBORNICKI (WOJ. WIELKOPOLSKIE)</v>
          </cell>
          <cell r="B185" t="str">
            <v>BSK - Razem oszustwa</v>
          </cell>
          <cell r="C185">
            <v>70</v>
          </cell>
          <cell r="D185">
            <v>58</v>
          </cell>
          <cell r="E185">
            <v>0</v>
          </cell>
          <cell r="F185">
            <v>82.857139587402301</v>
          </cell>
          <cell r="G185">
            <v>117.313848061808</v>
          </cell>
          <cell r="H185">
            <v>33</v>
          </cell>
          <cell r="I185">
            <v>41</v>
          </cell>
          <cell r="J185">
            <v>0</v>
          </cell>
        </row>
        <row r="186">
          <cell r="A186" t="str">
            <v>POWIAT OLECKI (WOJ. WARMIŃSKO-MAZURSKIE)</v>
          </cell>
          <cell r="B186" t="str">
            <v>BSK - Razem oszustwa</v>
          </cell>
          <cell r="C186">
            <v>35</v>
          </cell>
          <cell r="D186">
            <v>26</v>
          </cell>
          <cell r="E186">
            <v>0</v>
          </cell>
          <cell r="F186">
            <v>74.285713195800795</v>
          </cell>
          <cell r="G186">
            <v>101.246781798721</v>
          </cell>
          <cell r="H186">
            <v>5</v>
          </cell>
          <cell r="I186">
            <v>12</v>
          </cell>
          <cell r="J186">
            <v>0</v>
          </cell>
        </row>
        <row r="187">
          <cell r="A187" t="str">
            <v>POWIAT OLESKI (WOJ. OPOLSKIE)</v>
          </cell>
          <cell r="B187" t="str">
            <v>BSK - Razem oszustwa</v>
          </cell>
          <cell r="C187">
            <v>124</v>
          </cell>
          <cell r="D187">
            <v>96</v>
          </cell>
          <cell r="E187">
            <v>1</v>
          </cell>
          <cell r="F187">
            <v>76.800003051757798</v>
          </cell>
          <cell r="G187">
            <v>191.04551197115799</v>
          </cell>
          <cell r="H187">
            <v>43</v>
          </cell>
          <cell r="I187">
            <v>34</v>
          </cell>
          <cell r="J187">
            <v>0</v>
          </cell>
        </row>
        <row r="188">
          <cell r="A188" t="str">
            <v>POWIAT OLEŚNICKI (WOJ. DOLNOŚLĄSKIE)</v>
          </cell>
          <cell r="B188" t="str">
            <v>BSK - Razem oszustwa</v>
          </cell>
          <cell r="C188">
            <v>207</v>
          </cell>
          <cell r="D188">
            <v>138</v>
          </cell>
          <cell r="E188">
            <v>3</v>
          </cell>
          <cell r="F188">
            <v>65.714286804199205</v>
          </cell>
          <cell r="G188">
            <v>193.763982364669</v>
          </cell>
          <cell r="H188">
            <v>44</v>
          </cell>
          <cell r="I188">
            <v>49</v>
          </cell>
          <cell r="J188">
            <v>0</v>
          </cell>
        </row>
        <row r="189">
          <cell r="A189" t="str">
            <v>POWIAT OLKUSKI (WOJ. MAŁOPOLSKIE)</v>
          </cell>
          <cell r="B189" t="str">
            <v>BSK - Razem oszustwa</v>
          </cell>
          <cell r="C189">
            <v>263</v>
          </cell>
          <cell r="D189">
            <v>216</v>
          </cell>
          <cell r="E189">
            <v>1</v>
          </cell>
          <cell r="F189">
            <v>81.818183898925795</v>
          </cell>
          <cell r="G189">
            <v>233.42297485599701</v>
          </cell>
          <cell r="H189">
            <v>57</v>
          </cell>
          <cell r="I189">
            <v>64</v>
          </cell>
          <cell r="J189">
            <v>0</v>
          </cell>
        </row>
        <row r="190">
          <cell r="A190" t="str">
            <v>POWIAT OLSZTYN (WOJ. WARMIŃSKO-MAZURSKIE)</v>
          </cell>
          <cell r="B190" t="str">
            <v>BSK - Razem oszustwa</v>
          </cell>
          <cell r="C190">
            <v>998</v>
          </cell>
          <cell r="D190">
            <v>847</v>
          </cell>
          <cell r="E190">
            <v>4</v>
          </cell>
          <cell r="F190">
            <v>84.530937194824205</v>
          </cell>
          <cell r="G190">
            <v>576.978666820836</v>
          </cell>
          <cell r="H190">
            <v>0</v>
          </cell>
          <cell r="I190">
            <v>173</v>
          </cell>
          <cell r="J190">
            <v>0</v>
          </cell>
        </row>
        <row r="191">
          <cell r="A191" t="str">
            <v>POWIAT OLSZTYŃSKI (WOJ. WARMIŃSKO-MAZURSKIE)</v>
          </cell>
          <cell r="B191" t="str">
            <v>BSK - Razem oszustwa</v>
          </cell>
          <cell r="C191">
            <v>230</v>
          </cell>
          <cell r="D191">
            <v>180</v>
          </cell>
          <cell r="E191">
            <v>0</v>
          </cell>
          <cell r="F191">
            <v>78.260871887207003</v>
          </cell>
          <cell r="G191">
            <v>184.601061054794</v>
          </cell>
          <cell r="H191">
            <v>71</v>
          </cell>
          <cell r="I191">
            <v>76</v>
          </cell>
          <cell r="J191">
            <v>0</v>
          </cell>
        </row>
        <row r="192">
          <cell r="A192" t="str">
            <v>POWIAT OPATOWSKI (WOJ. ŚWIĘTOKRZYSKIE)</v>
          </cell>
          <cell r="B192" t="str">
            <v>BSK - Razem oszustwa</v>
          </cell>
          <cell r="C192">
            <v>89</v>
          </cell>
          <cell r="D192">
            <v>79</v>
          </cell>
          <cell r="E192">
            <v>0</v>
          </cell>
          <cell r="F192">
            <v>88.764045715332003</v>
          </cell>
          <cell r="G192">
            <v>167.46321454107601</v>
          </cell>
          <cell r="H192">
            <v>53</v>
          </cell>
          <cell r="I192">
            <v>13</v>
          </cell>
          <cell r="J192">
            <v>0</v>
          </cell>
        </row>
        <row r="193">
          <cell r="A193" t="str">
            <v>POWIAT OPOCZYŃSKI (WOJ. ŁÓDZKIE)</v>
          </cell>
          <cell r="B193" t="str">
            <v>BSK - Razem oszustwa</v>
          </cell>
          <cell r="C193">
            <v>76</v>
          </cell>
          <cell r="D193">
            <v>66</v>
          </cell>
          <cell r="E193">
            <v>0</v>
          </cell>
          <cell r="F193">
            <v>86.842102050781193</v>
          </cell>
          <cell r="G193">
            <v>98.682074920470001</v>
          </cell>
          <cell r="H193">
            <v>40</v>
          </cell>
          <cell r="I193">
            <v>45</v>
          </cell>
          <cell r="J193">
            <v>0</v>
          </cell>
        </row>
        <row r="194">
          <cell r="A194" t="str">
            <v>POWIAT OPOLE (WOJ. OPOLSKIE)</v>
          </cell>
          <cell r="B194" t="str">
            <v>BSK - Razem oszustwa</v>
          </cell>
          <cell r="C194">
            <v>388</v>
          </cell>
          <cell r="D194">
            <v>248</v>
          </cell>
          <cell r="E194">
            <v>5</v>
          </cell>
          <cell r="F194">
            <v>63.104324340820298</v>
          </cell>
          <cell r="G194">
            <v>302.78909334956501</v>
          </cell>
          <cell r="H194">
            <v>0</v>
          </cell>
          <cell r="I194">
            <v>93</v>
          </cell>
          <cell r="J194">
            <v>3</v>
          </cell>
        </row>
        <row r="195">
          <cell r="A195" t="str">
            <v>POWIAT OPOLSKI (WOJ. LUBELSKIE)</v>
          </cell>
          <cell r="B195" t="str">
            <v>BSK - Razem oszustwa</v>
          </cell>
          <cell r="C195">
            <v>46</v>
          </cell>
          <cell r="D195">
            <v>24</v>
          </cell>
          <cell r="E195">
            <v>0</v>
          </cell>
          <cell r="F195">
            <v>52.173912048339801</v>
          </cell>
          <cell r="G195">
            <v>76.151375691156503</v>
          </cell>
          <cell r="H195">
            <v>24</v>
          </cell>
          <cell r="I195">
            <v>16</v>
          </cell>
          <cell r="J195">
            <v>0</v>
          </cell>
        </row>
        <row r="196">
          <cell r="A196" t="str">
            <v>POWIAT OPOLSKI (WOJ. OPOLSKIE)</v>
          </cell>
          <cell r="B196" t="str">
            <v>BSK - Razem oszustwa</v>
          </cell>
          <cell r="C196">
            <v>160</v>
          </cell>
          <cell r="D196">
            <v>118</v>
          </cell>
          <cell r="E196">
            <v>2</v>
          </cell>
          <cell r="F196">
            <v>72.839508056640597</v>
          </cell>
          <cell r="G196">
            <v>129.303378050752</v>
          </cell>
          <cell r="H196">
            <v>142</v>
          </cell>
          <cell r="I196">
            <v>32</v>
          </cell>
          <cell r="J196">
            <v>0</v>
          </cell>
        </row>
        <row r="197">
          <cell r="A197" t="str">
            <v>POWIAT OSTROWIECKI (WOJ. ŚWIĘTOKRZYSKIE)</v>
          </cell>
          <cell r="B197" t="str">
            <v>BSK - Razem oszustwa</v>
          </cell>
          <cell r="C197">
            <v>245</v>
          </cell>
          <cell r="D197">
            <v>115</v>
          </cell>
          <cell r="E197">
            <v>1</v>
          </cell>
          <cell r="F197">
            <v>46.747966766357401</v>
          </cell>
          <cell r="G197">
            <v>219.80782515857601</v>
          </cell>
          <cell r="H197">
            <v>16</v>
          </cell>
          <cell r="I197">
            <v>74</v>
          </cell>
          <cell r="J197">
            <v>0</v>
          </cell>
        </row>
        <row r="198">
          <cell r="A198" t="str">
            <v>POWIAT OSTROWSKI (WOJ. MAZOWIECKIE)</v>
          </cell>
          <cell r="B198" t="str">
            <v>BSK - Razem oszustwa</v>
          </cell>
          <cell r="C198">
            <v>169</v>
          </cell>
          <cell r="D198">
            <v>161</v>
          </cell>
          <cell r="E198">
            <v>2</v>
          </cell>
          <cell r="F198">
            <v>94.152046203613295</v>
          </cell>
          <cell r="G198">
            <v>230.18251157722699</v>
          </cell>
          <cell r="H198">
            <v>60</v>
          </cell>
          <cell r="I198">
            <v>35</v>
          </cell>
          <cell r="J198">
            <v>0</v>
          </cell>
        </row>
        <row r="199">
          <cell r="A199" t="str">
            <v>POWIAT OSTROWSKI (WOJ. WIELKOPOLSKIE)</v>
          </cell>
          <cell r="B199" t="str">
            <v>BSK - Razem oszustwa</v>
          </cell>
          <cell r="C199">
            <v>902</v>
          </cell>
          <cell r="D199">
            <v>814</v>
          </cell>
          <cell r="E199">
            <v>3</v>
          </cell>
          <cell r="F199">
            <v>89.944747924804702</v>
          </cell>
          <cell r="G199">
            <v>558.11305811305795</v>
          </cell>
          <cell r="H199">
            <v>206</v>
          </cell>
          <cell r="I199">
            <v>89</v>
          </cell>
          <cell r="J199">
            <v>0</v>
          </cell>
        </row>
        <row r="200">
          <cell r="A200" t="str">
            <v>POWIAT OSTROŁĘCKI (WOJ. MAZOWIECKIE)</v>
          </cell>
          <cell r="B200" t="str">
            <v>BSK - Razem oszustwa</v>
          </cell>
          <cell r="C200">
            <v>69</v>
          </cell>
          <cell r="D200">
            <v>56</v>
          </cell>
          <cell r="E200">
            <v>0</v>
          </cell>
          <cell r="F200">
            <v>81.159423828125</v>
          </cell>
          <cell r="G200">
            <v>77.661598028070699</v>
          </cell>
          <cell r="H200">
            <v>66</v>
          </cell>
          <cell r="I200">
            <v>14</v>
          </cell>
          <cell r="J200">
            <v>0</v>
          </cell>
        </row>
        <row r="201">
          <cell r="A201" t="str">
            <v>POWIAT OSTROŁĘKA (WOJ. MAZOWIECKIE)</v>
          </cell>
          <cell r="B201" t="str">
            <v>BSK - Razem oszustwa</v>
          </cell>
          <cell r="C201">
            <v>130</v>
          </cell>
          <cell r="D201">
            <v>113</v>
          </cell>
          <cell r="E201">
            <v>0</v>
          </cell>
          <cell r="F201">
            <v>86.923080444335895</v>
          </cell>
          <cell r="G201">
            <v>248.527949835589</v>
          </cell>
          <cell r="H201">
            <v>0</v>
          </cell>
          <cell r="I201">
            <v>48</v>
          </cell>
          <cell r="J201">
            <v>0</v>
          </cell>
        </row>
        <row r="202">
          <cell r="A202" t="str">
            <v>POWIAT OSTRZESZOWSKI (WOJ. WIELKOPOLSKIE)</v>
          </cell>
          <cell r="B202" t="str">
            <v>BSK - Razem oszustwa</v>
          </cell>
          <cell r="C202">
            <v>67</v>
          </cell>
          <cell r="D202">
            <v>40</v>
          </cell>
          <cell r="E202">
            <v>0</v>
          </cell>
          <cell r="F202">
            <v>59.701492309570298</v>
          </cell>
          <cell r="G202">
            <v>120.988858190223</v>
          </cell>
          <cell r="H202">
            <v>21</v>
          </cell>
          <cell r="I202">
            <v>13</v>
          </cell>
          <cell r="J202">
            <v>0</v>
          </cell>
        </row>
        <row r="203">
          <cell r="A203" t="str">
            <v>POWIAT OSTRÓDZKI (WOJ. WARMIŃSKO-MAZURSKIE)</v>
          </cell>
          <cell r="B203" t="str">
            <v>BSK - Razem oszustwa</v>
          </cell>
          <cell r="C203">
            <v>170</v>
          </cell>
          <cell r="D203">
            <v>142</v>
          </cell>
          <cell r="E203">
            <v>0</v>
          </cell>
          <cell r="F203">
            <v>83.529411315917997</v>
          </cell>
          <cell r="G203">
            <v>161.33624371263201</v>
          </cell>
          <cell r="H203">
            <v>26</v>
          </cell>
          <cell r="I203">
            <v>81</v>
          </cell>
          <cell r="J203">
            <v>1</v>
          </cell>
        </row>
        <row r="204">
          <cell r="A204" t="str">
            <v>POWIAT OTWOCKI (WOJ. MAZOWIECKIE)</v>
          </cell>
          <cell r="B204" t="str">
            <v>BSK - Razem oszustwa</v>
          </cell>
          <cell r="C204">
            <v>170</v>
          </cell>
          <cell r="D204">
            <v>97</v>
          </cell>
          <cell r="E204">
            <v>1</v>
          </cell>
          <cell r="F204">
            <v>56.725147247314503</v>
          </cell>
          <cell r="G204">
            <v>137.551581843191</v>
          </cell>
          <cell r="H204">
            <v>36</v>
          </cell>
          <cell r="I204">
            <v>46</v>
          </cell>
          <cell r="J204">
            <v>0</v>
          </cell>
        </row>
        <row r="205">
          <cell r="A205" t="str">
            <v>POWIAT OŁAWSKI (WOJ. DOLNOŚLĄSKIE)</v>
          </cell>
          <cell r="B205" t="str">
            <v>BSK - Razem oszustwa</v>
          </cell>
          <cell r="C205">
            <v>152</v>
          </cell>
          <cell r="D205">
            <v>96</v>
          </cell>
          <cell r="E205">
            <v>2</v>
          </cell>
          <cell r="F205">
            <v>62.337661743164098</v>
          </cell>
          <cell r="G205">
            <v>198.94767152692299</v>
          </cell>
          <cell r="H205">
            <v>23</v>
          </cell>
          <cell r="I205">
            <v>47</v>
          </cell>
          <cell r="J205">
            <v>1</v>
          </cell>
        </row>
        <row r="206">
          <cell r="A206" t="str">
            <v>POWIAT OŚWIĘCIMSKI (WOJ. MAŁOPOLSKIE)</v>
          </cell>
          <cell r="B206" t="str">
            <v>BSK - Razem oszustwa</v>
          </cell>
          <cell r="C206">
            <v>390</v>
          </cell>
          <cell r="D206">
            <v>329</v>
          </cell>
          <cell r="E206">
            <v>7</v>
          </cell>
          <cell r="F206">
            <v>82.871536254882798</v>
          </cell>
          <cell r="G206">
            <v>252.65449174338099</v>
          </cell>
          <cell r="H206">
            <v>85</v>
          </cell>
          <cell r="I206">
            <v>98</v>
          </cell>
          <cell r="J206">
            <v>1</v>
          </cell>
        </row>
        <row r="207">
          <cell r="A207" t="str">
            <v>POWIAT PABIANICKI (WOJ. ŁÓDZKIE)</v>
          </cell>
          <cell r="B207" t="str">
            <v>BSK - Razem oszustwa</v>
          </cell>
          <cell r="C207">
            <v>334</v>
          </cell>
          <cell r="D207">
            <v>295</v>
          </cell>
          <cell r="E207">
            <v>2</v>
          </cell>
          <cell r="F207">
            <v>87.797622680664105</v>
          </cell>
          <cell r="G207">
            <v>280.123791232293</v>
          </cell>
          <cell r="H207">
            <v>79</v>
          </cell>
          <cell r="I207">
            <v>84</v>
          </cell>
          <cell r="J207">
            <v>2</v>
          </cell>
        </row>
        <row r="208">
          <cell r="A208" t="str">
            <v>POWIAT PAJĘCZAŃSKI (WOJ. ŁÓDZKIE)</v>
          </cell>
          <cell r="B208" t="str">
            <v>BSK - Razem oszustwa</v>
          </cell>
          <cell r="C208">
            <v>113</v>
          </cell>
          <cell r="D208">
            <v>91</v>
          </cell>
          <cell r="E208">
            <v>1</v>
          </cell>
          <cell r="F208">
            <v>79.824562072753906</v>
          </cell>
          <cell r="G208">
            <v>217.873324978309</v>
          </cell>
          <cell r="H208">
            <v>92</v>
          </cell>
          <cell r="I208">
            <v>6</v>
          </cell>
          <cell r="J208">
            <v>0</v>
          </cell>
        </row>
        <row r="209">
          <cell r="A209" t="str">
            <v>POWIAT PARCZEWSKI (WOJ. LUBELSKIE)</v>
          </cell>
          <cell r="B209" t="str">
            <v>BSK - Razem oszustwa</v>
          </cell>
          <cell r="C209">
            <v>34</v>
          </cell>
          <cell r="D209">
            <v>22</v>
          </cell>
          <cell r="E209">
            <v>0</v>
          </cell>
          <cell r="F209">
            <v>64.705879211425795</v>
          </cell>
          <cell r="G209">
            <v>96.317280453257794</v>
          </cell>
          <cell r="H209">
            <v>21</v>
          </cell>
          <cell r="I209">
            <v>12</v>
          </cell>
          <cell r="J209">
            <v>0</v>
          </cell>
        </row>
        <row r="210">
          <cell r="A210" t="str">
            <v>POWIAT PIASECZYŃSKI (WOJ. MAZOWIECKIE)</v>
          </cell>
          <cell r="B210" t="str">
            <v>BSK - Razem oszustwa</v>
          </cell>
          <cell r="C210">
            <v>434</v>
          </cell>
          <cell r="D210">
            <v>231</v>
          </cell>
          <cell r="E210">
            <v>2</v>
          </cell>
          <cell r="F210">
            <v>52.981651306152301</v>
          </cell>
          <cell r="G210">
            <v>240.186393496151</v>
          </cell>
          <cell r="H210">
            <v>138</v>
          </cell>
          <cell r="I210">
            <v>101</v>
          </cell>
          <cell r="J210">
            <v>2</v>
          </cell>
        </row>
        <row r="211">
          <cell r="A211" t="str">
            <v>POWIAT PIEKARY ŚLĄSKIE (WOJ. ŚLĄSKIE)</v>
          </cell>
          <cell r="B211" t="str">
            <v>BSK - Razem oszustwa</v>
          </cell>
          <cell r="C211">
            <v>114</v>
          </cell>
          <cell r="D211">
            <v>73</v>
          </cell>
          <cell r="E211">
            <v>2</v>
          </cell>
          <cell r="F211">
            <v>62.931034088134801</v>
          </cell>
          <cell r="G211">
            <v>204.22787531350801</v>
          </cell>
          <cell r="H211">
            <v>0</v>
          </cell>
          <cell r="I211">
            <v>38</v>
          </cell>
          <cell r="J211">
            <v>0</v>
          </cell>
        </row>
        <row r="212">
          <cell r="A212" t="str">
            <v>POWIAT PILSKI (WOJ. WIELKOPOLSKIE)</v>
          </cell>
          <cell r="B212" t="str">
            <v>BSK - Razem oszustwa</v>
          </cell>
          <cell r="C212">
            <v>330</v>
          </cell>
          <cell r="D212">
            <v>262</v>
          </cell>
          <cell r="E212">
            <v>4</v>
          </cell>
          <cell r="F212">
            <v>78.443115234375</v>
          </cell>
          <cell r="G212">
            <v>240.479209479253</v>
          </cell>
          <cell r="H212">
            <v>78</v>
          </cell>
          <cell r="I212">
            <v>84</v>
          </cell>
          <cell r="J212">
            <v>0</v>
          </cell>
        </row>
        <row r="213">
          <cell r="A213" t="str">
            <v>POWIAT PIOTRKOWSKI (WOJ. ŁÓDZKIE)</v>
          </cell>
          <cell r="B213" t="str">
            <v>BSK - Razem oszustwa</v>
          </cell>
          <cell r="C213">
            <v>843</v>
          </cell>
          <cell r="D213">
            <v>824</v>
          </cell>
          <cell r="E213">
            <v>0</v>
          </cell>
          <cell r="F213">
            <v>97.746147155761705</v>
          </cell>
          <cell r="G213">
            <v>923.99763246158204</v>
          </cell>
          <cell r="H213">
            <v>54</v>
          </cell>
          <cell r="I213">
            <v>29</v>
          </cell>
          <cell r="J213">
            <v>0</v>
          </cell>
        </row>
        <row r="214">
          <cell r="A214" t="str">
            <v>POWIAT PIOTRKÓW TRYBUNALSKI (WOJ. ŁÓDZKIE)</v>
          </cell>
          <cell r="B214" t="str">
            <v>BSK - Razem oszustwa</v>
          </cell>
          <cell r="C214">
            <v>188</v>
          </cell>
          <cell r="D214">
            <v>132</v>
          </cell>
          <cell r="E214">
            <v>1</v>
          </cell>
          <cell r="F214">
            <v>69.841270446777301</v>
          </cell>
          <cell r="G214">
            <v>252.45404127892101</v>
          </cell>
          <cell r="H214">
            <v>0</v>
          </cell>
          <cell r="I214">
            <v>85</v>
          </cell>
          <cell r="J214">
            <v>0</v>
          </cell>
        </row>
        <row r="215">
          <cell r="A215" t="str">
            <v>POWIAT PISKI (WOJ. WARMIŃSKO-MAZURSKIE)</v>
          </cell>
          <cell r="B215" t="str">
            <v>BSK - Razem oszustwa</v>
          </cell>
          <cell r="C215">
            <v>53</v>
          </cell>
          <cell r="D215">
            <v>44</v>
          </cell>
          <cell r="E215">
            <v>2</v>
          </cell>
          <cell r="F215">
            <v>80</v>
          </cell>
          <cell r="G215">
            <v>92.770873446525499</v>
          </cell>
          <cell r="H215">
            <v>11</v>
          </cell>
          <cell r="I215">
            <v>31</v>
          </cell>
          <cell r="J215">
            <v>0</v>
          </cell>
        </row>
        <row r="216">
          <cell r="A216" t="str">
            <v>POWIAT PIŃCZOWSKI (WOJ. ŚWIĘTOKRZYSKIE)</v>
          </cell>
          <cell r="B216" t="str">
            <v>BSK - Razem oszustwa</v>
          </cell>
          <cell r="C216">
            <v>43</v>
          </cell>
          <cell r="D216">
            <v>32</v>
          </cell>
          <cell r="E216">
            <v>1</v>
          </cell>
          <cell r="F216">
            <v>72.727272033691406</v>
          </cell>
          <cell r="G216">
            <v>108.484496808537</v>
          </cell>
          <cell r="H216">
            <v>21</v>
          </cell>
          <cell r="I216">
            <v>16</v>
          </cell>
          <cell r="J216">
            <v>0</v>
          </cell>
        </row>
        <row r="217">
          <cell r="A217" t="str">
            <v>POWIAT PLESZEWSKI (WOJ. WIELKOPOLSKIE)</v>
          </cell>
          <cell r="B217" t="str">
            <v>BSK - Razem oszustwa</v>
          </cell>
          <cell r="C217">
            <v>175</v>
          </cell>
          <cell r="D217">
            <v>152</v>
          </cell>
          <cell r="E217">
            <v>1</v>
          </cell>
          <cell r="F217">
            <v>86.363639831542997</v>
          </cell>
          <cell r="G217">
            <v>276.88559087385102</v>
          </cell>
          <cell r="H217">
            <v>36</v>
          </cell>
          <cell r="I217">
            <v>26</v>
          </cell>
          <cell r="J217">
            <v>2</v>
          </cell>
        </row>
        <row r="218">
          <cell r="A218" t="str">
            <v>POWIAT PODDĘBICKI (WOJ. ŁÓDZKIE)</v>
          </cell>
          <cell r="B218" t="str">
            <v>BSK - Razem oszustwa</v>
          </cell>
          <cell r="C218">
            <v>42</v>
          </cell>
          <cell r="D218">
            <v>33</v>
          </cell>
          <cell r="E218">
            <v>1</v>
          </cell>
          <cell r="F218">
            <v>76.744186401367202</v>
          </cell>
          <cell r="G218">
            <v>101.38070869943</v>
          </cell>
          <cell r="H218">
            <v>31</v>
          </cell>
          <cell r="I218">
            <v>11</v>
          </cell>
          <cell r="J218">
            <v>0</v>
          </cell>
        </row>
        <row r="219">
          <cell r="A219" t="str">
            <v>POWIAT POLICKI (WOJ. ZACHODNIOPOMORSKIE)</v>
          </cell>
          <cell r="B219" t="str">
            <v>BSK - Razem oszustwa</v>
          </cell>
          <cell r="C219">
            <v>138</v>
          </cell>
          <cell r="D219">
            <v>65</v>
          </cell>
          <cell r="E219">
            <v>2</v>
          </cell>
          <cell r="F219">
            <v>46.4285697937012</v>
          </cell>
          <cell r="G219">
            <v>177.53077843387001</v>
          </cell>
          <cell r="H219">
            <v>71</v>
          </cell>
          <cell r="I219">
            <v>30</v>
          </cell>
          <cell r="J219">
            <v>0</v>
          </cell>
        </row>
        <row r="220">
          <cell r="A220" t="str">
            <v>POWIAT POLKOWICKI (WOJ. DOLNOŚLĄSKIE)</v>
          </cell>
          <cell r="B220" t="str">
            <v>BSK - Razem oszustwa</v>
          </cell>
          <cell r="C220">
            <v>150</v>
          </cell>
          <cell r="D220">
            <v>112</v>
          </cell>
          <cell r="E220">
            <v>1</v>
          </cell>
          <cell r="F220">
            <v>74.172187805175795</v>
          </cell>
          <cell r="G220">
            <v>237.84229470245899</v>
          </cell>
          <cell r="H220">
            <v>78</v>
          </cell>
          <cell r="I220">
            <v>27</v>
          </cell>
          <cell r="J220">
            <v>0</v>
          </cell>
        </row>
        <row r="221">
          <cell r="A221" t="str">
            <v>POWIAT POZNAŃ (WOJ. WIELKOPOLSKIE)</v>
          </cell>
          <cell r="B221" t="str">
            <v>BSK - Razem oszustwa</v>
          </cell>
          <cell r="C221">
            <v>2496</v>
          </cell>
          <cell r="D221">
            <v>1857</v>
          </cell>
          <cell r="E221">
            <v>24</v>
          </cell>
          <cell r="F221">
            <v>73.690475463867202</v>
          </cell>
          <cell r="G221">
            <v>462.60858605983901</v>
          </cell>
          <cell r="H221">
            <v>0</v>
          </cell>
          <cell r="I221">
            <v>445</v>
          </cell>
          <cell r="J221">
            <v>3</v>
          </cell>
        </row>
        <row r="222">
          <cell r="A222" t="str">
            <v>POWIAT POZNAŃSKI (WOJ. WIELKOPOLSKIE)</v>
          </cell>
          <cell r="B222" t="str">
            <v>BSK - Razem oszustwa</v>
          </cell>
          <cell r="C222">
            <v>602</v>
          </cell>
          <cell r="D222">
            <v>406</v>
          </cell>
          <cell r="E222">
            <v>9</v>
          </cell>
          <cell r="F222">
            <v>66.448448181152301</v>
          </cell>
          <cell r="G222">
            <v>159.44527875113599</v>
          </cell>
          <cell r="H222">
            <v>278</v>
          </cell>
          <cell r="I222">
            <v>141</v>
          </cell>
          <cell r="J222">
            <v>1</v>
          </cell>
        </row>
        <row r="223">
          <cell r="A223" t="str">
            <v>POWIAT PROSZOWICKI (WOJ. MAŁOPOLSKIE)</v>
          </cell>
          <cell r="B223" t="str">
            <v>BSK - Razem oszustwa</v>
          </cell>
          <cell r="C223">
            <v>40</v>
          </cell>
          <cell r="D223">
            <v>33</v>
          </cell>
          <cell r="E223">
            <v>0</v>
          </cell>
          <cell r="F223">
            <v>82.5</v>
          </cell>
          <cell r="G223">
            <v>91.753641472645995</v>
          </cell>
          <cell r="H223">
            <v>23</v>
          </cell>
          <cell r="I223">
            <v>16</v>
          </cell>
          <cell r="J223">
            <v>0</v>
          </cell>
        </row>
        <row r="224">
          <cell r="A224" t="str">
            <v>POWIAT PRUDNICKI (WOJ. OPOLSKIE)</v>
          </cell>
          <cell r="B224" t="str">
            <v>BSK - Razem oszustwa</v>
          </cell>
          <cell r="C224">
            <v>120</v>
          </cell>
          <cell r="D224">
            <v>92</v>
          </cell>
          <cell r="E224">
            <v>0</v>
          </cell>
          <cell r="F224">
            <v>76.666664123535199</v>
          </cell>
          <cell r="G224">
            <v>215.04220203214899</v>
          </cell>
          <cell r="H224">
            <v>50</v>
          </cell>
          <cell r="I224">
            <v>35</v>
          </cell>
          <cell r="J224">
            <v>0</v>
          </cell>
        </row>
        <row r="225">
          <cell r="A225" t="str">
            <v>POWIAT PRUSZKOWSKI (WOJ. MAZOWIECKIE)</v>
          </cell>
          <cell r="B225" t="str">
            <v>BSK - Razem oszustwa</v>
          </cell>
          <cell r="C225">
            <v>365</v>
          </cell>
          <cell r="D225">
            <v>196</v>
          </cell>
          <cell r="E225">
            <v>0</v>
          </cell>
          <cell r="F225">
            <v>53.698631286621101</v>
          </cell>
          <cell r="G225">
            <v>225.09188682503299</v>
          </cell>
          <cell r="H225">
            <v>106</v>
          </cell>
          <cell r="I225">
            <v>109</v>
          </cell>
          <cell r="J225">
            <v>1</v>
          </cell>
        </row>
        <row r="226">
          <cell r="A226" t="str">
            <v>POWIAT PRZASNYSKI (WOJ. MAZOWIECKIE)</v>
          </cell>
          <cell r="B226" t="str">
            <v>BSK - Razem oszustwa</v>
          </cell>
          <cell r="C226">
            <v>66</v>
          </cell>
          <cell r="D226">
            <v>58</v>
          </cell>
          <cell r="E226">
            <v>2</v>
          </cell>
          <cell r="F226">
            <v>85.294120788574205</v>
          </cell>
          <cell r="G226">
            <v>124.70005857124001</v>
          </cell>
          <cell r="H226">
            <v>24</v>
          </cell>
          <cell r="I226">
            <v>21</v>
          </cell>
          <cell r="J226">
            <v>1</v>
          </cell>
        </row>
        <row r="227">
          <cell r="A227" t="str">
            <v>POWIAT PRZEMYSKI (WOJ. PODKARPACKIE)</v>
          </cell>
          <cell r="B227" t="str">
            <v>BSK - Razem oszustwa</v>
          </cell>
          <cell r="C227">
            <v>67</v>
          </cell>
          <cell r="D227">
            <v>42</v>
          </cell>
          <cell r="E227">
            <v>1</v>
          </cell>
          <cell r="F227">
            <v>61.764705657958999</v>
          </cell>
          <cell r="G227">
            <v>90.098570525664599</v>
          </cell>
          <cell r="H227">
            <v>62</v>
          </cell>
          <cell r="I227">
            <v>22</v>
          </cell>
          <cell r="J227">
            <v>0</v>
          </cell>
        </row>
        <row r="228">
          <cell r="A228" t="str">
            <v>POWIAT PRZEMYŚL (WOJ. PODKARPACKIE)</v>
          </cell>
          <cell r="B228" t="str">
            <v>BSK - Razem oszustwa</v>
          </cell>
          <cell r="C228">
            <v>168</v>
          </cell>
          <cell r="D228">
            <v>112</v>
          </cell>
          <cell r="E228">
            <v>2</v>
          </cell>
          <cell r="F228">
            <v>65.882354736328097</v>
          </cell>
          <cell r="G228">
            <v>271.08579542704098</v>
          </cell>
          <cell r="H228">
            <v>1</v>
          </cell>
          <cell r="I228">
            <v>68</v>
          </cell>
          <cell r="J228">
            <v>2</v>
          </cell>
        </row>
        <row r="229">
          <cell r="A229" t="str">
            <v>POWIAT PRZEWORSKI (WOJ. PODKARPACKIE)</v>
          </cell>
          <cell r="B229" t="str">
            <v>BSK - Razem oszustwa</v>
          </cell>
          <cell r="C229">
            <v>129</v>
          </cell>
          <cell r="D229">
            <v>117</v>
          </cell>
          <cell r="E229">
            <v>0</v>
          </cell>
          <cell r="F229">
            <v>90.697677612304702</v>
          </cell>
          <cell r="G229">
            <v>164.08664792602099</v>
          </cell>
          <cell r="H229">
            <v>31</v>
          </cell>
          <cell r="I229">
            <v>30</v>
          </cell>
          <cell r="J229">
            <v>0</v>
          </cell>
        </row>
        <row r="230">
          <cell r="A230" t="str">
            <v>POWIAT PRZYSUSKI (WOJ. MAZOWIECKIE)</v>
          </cell>
          <cell r="B230" t="str">
            <v>BSK - Razem oszustwa</v>
          </cell>
          <cell r="C230">
            <v>191</v>
          </cell>
          <cell r="D230">
            <v>168</v>
          </cell>
          <cell r="E230">
            <v>0</v>
          </cell>
          <cell r="F230">
            <v>87.958114624023395</v>
          </cell>
          <cell r="G230">
            <v>451.23795123795099</v>
          </cell>
          <cell r="H230">
            <v>43</v>
          </cell>
          <cell r="I230">
            <v>24</v>
          </cell>
          <cell r="J230">
            <v>0</v>
          </cell>
        </row>
        <row r="231">
          <cell r="A231" t="str">
            <v>POWIAT PSZCZYŃSKI (WOJ. ŚLĄSKIE)</v>
          </cell>
          <cell r="B231" t="str">
            <v>BSK - Razem oszustwa</v>
          </cell>
          <cell r="C231">
            <v>820</v>
          </cell>
          <cell r="D231">
            <v>771</v>
          </cell>
          <cell r="E231">
            <v>2</v>
          </cell>
          <cell r="F231">
            <v>93.795623779296903</v>
          </cell>
          <cell r="G231">
            <v>742.22922210756894</v>
          </cell>
          <cell r="H231">
            <v>270</v>
          </cell>
          <cell r="I231">
            <v>50</v>
          </cell>
          <cell r="J231">
            <v>0</v>
          </cell>
        </row>
        <row r="232">
          <cell r="A232" t="str">
            <v>POWIAT PUCKI (WOJ. POMORSKIE)</v>
          </cell>
          <cell r="B232" t="str">
            <v>BSK - Razem oszustwa</v>
          </cell>
          <cell r="C232">
            <v>138</v>
          </cell>
          <cell r="D232">
            <v>87</v>
          </cell>
          <cell r="E232">
            <v>1</v>
          </cell>
          <cell r="F232">
            <v>62.589927673339801</v>
          </cell>
          <cell r="G232">
            <v>163.89159402389501</v>
          </cell>
          <cell r="H232">
            <v>73</v>
          </cell>
          <cell r="I232">
            <v>40</v>
          </cell>
          <cell r="J232">
            <v>1</v>
          </cell>
        </row>
        <row r="233">
          <cell r="A233" t="str">
            <v>POWIAT PUŁAWSKI (WOJ. LUBELSKIE)</v>
          </cell>
          <cell r="B233" t="str">
            <v>BSK - Razem oszustwa</v>
          </cell>
          <cell r="C233">
            <v>261</v>
          </cell>
          <cell r="D233">
            <v>196</v>
          </cell>
          <cell r="E233">
            <v>3</v>
          </cell>
          <cell r="F233">
            <v>74.242424011230497</v>
          </cell>
          <cell r="G233">
            <v>227.95556176635</v>
          </cell>
          <cell r="H233">
            <v>100</v>
          </cell>
          <cell r="I233">
            <v>88</v>
          </cell>
          <cell r="J233">
            <v>0</v>
          </cell>
        </row>
        <row r="234">
          <cell r="A234" t="str">
            <v>POWIAT PUŁTUSKI (WOJ. MAZOWIECKIE)</v>
          </cell>
          <cell r="B234" t="str">
            <v>BSK - Razem oszustwa</v>
          </cell>
          <cell r="C234">
            <v>110</v>
          </cell>
          <cell r="D234">
            <v>84</v>
          </cell>
          <cell r="E234">
            <v>2</v>
          </cell>
          <cell r="F234">
            <v>75</v>
          </cell>
          <cell r="G234">
            <v>212.453646477132</v>
          </cell>
          <cell r="H234">
            <v>20</v>
          </cell>
          <cell r="I234">
            <v>28</v>
          </cell>
          <cell r="J234">
            <v>0</v>
          </cell>
        </row>
        <row r="235">
          <cell r="A235" t="str">
            <v>POWIAT PYRZYCKI (WOJ. ZACHODNIOPOMORSKIE)</v>
          </cell>
          <cell r="B235" t="str">
            <v>BSK - Razem oszustwa</v>
          </cell>
          <cell r="C235">
            <v>163</v>
          </cell>
          <cell r="D235">
            <v>148</v>
          </cell>
          <cell r="E235">
            <v>0</v>
          </cell>
          <cell r="F235">
            <v>90.797546386718807</v>
          </cell>
          <cell r="G235">
            <v>408.13260553858498</v>
          </cell>
          <cell r="H235">
            <v>18</v>
          </cell>
          <cell r="I235">
            <v>17</v>
          </cell>
          <cell r="J235">
            <v>0</v>
          </cell>
        </row>
        <row r="236">
          <cell r="A236" t="str">
            <v>POWIAT PŁOCK (WOJ. MAZOWIECKIE)</v>
          </cell>
          <cell r="B236" t="str">
            <v>BSK - Razem oszustwa</v>
          </cell>
          <cell r="C236">
            <v>271</v>
          </cell>
          <cell r="D236">
            <v>186</v>
          </cell>
          <cell r="E236">
            <v>1</v>
          </cell>
          <cell r="F236">
            <v>68.382354736328097</v>
          </cell>
          <cell r="G236">
            <v>223.90587690960299</v>
          </cell>
          <cell r="H236">
            <v>0</v>
          </cell>
          <cell r="I236">
            <v>107</v>
          </cell>
          <cell r="J236">
            <v>0</v>
          </cell>
        </row>
        <row r="237">
          <cell r="A237" t="str">
            <v>POWIAT PŁOCKI (WOJ. MAZOWIECKIE)</v>
          </cell>
          <cell r="B237" t="str">
            <v>BSK - Razem oszustwa</v>
          </cell>
          <cell r="C237">
            <v>335</v>
          </cell>
          <cell r="D237">
            <v>310</v>
          </cell>
          <cell r="E237">
            <v>0</v>
          </cell>
          <cell r="F237">
            <v>92.537315368652301</v>
          </cell>
          <cell r="G237">
            <v>301.38908881531597</v>
          </cell>
          <cell r="H237">
            <v>46</v>
          </cell>
          <cell r="I237">
            <v>18</v>
          </cell>
          <cell r="J237">
            <v>0</v>
          </cell>
        </row>
        <row r="238">
          <cell r="A238" t="str">
            <v>POWIAT PŁOŃSKI (WOJ. MAZOWIECKIE)</v>
          </cell>
          <cell r="B238" t="str">
            <v>BSK - Razem oszustwa</v>
          </cell>
          <cell r="C238">
            <v>296</v>
          </cell>
          <cell r="D238">
            <v>271</v>
          </cell>
          <cell r="E238">
            <v>2</v>
          </cell>
          <cell r="F238">
            <v>90.939598083496094</v>
          </cell>
          <cell r="G238">
            <v>337.16056132677198</v>
          </cell>
          <cell r="H238">
            <v>53</v>
          </cell>
          <cell r="I238">
            <v>43</v>
          </cell>
          <cell r="J238">
            <v>0</v>
          </cell>
        </row>
        <row r="239">
          <cell r="A239" t="str">
            <v>POWIAT RACIBORSKI (WOJ. ŚLĄSKIE)</v>
          </cell>
          <cell r="B239" t="str">
            <v>BSK - Razem oszustwa</v>
          </cell>
          <cell r="C239">
            <v>237</v>
          </cell>
          <cell r="D239">
            <v>204</v>
          </cell>
          <cell r="E239">
            <v>6</v>
          </cell>
          <cell r="F239">
            <v>83.950614929199205</v>
          </cell>
          <cell r="G239">
            <v>217.50103244160999</v>
          </cell>
          <cell r="H239">
            <v>30</v>
          </cell>
          <cell r="I239">
            <v>61</v>
          </cell>
          <cell r="J239">
            <v>0</v>
          </cell>
        </row>
        <row r="240">
          <cell r="A240" t="str">
            <v>POWIAT RADOM (WOJ. MAZOWIECKIE)</v>
          </cell>
          <cell r="B240" t="str">
            <v>BSK - Razem oszustwa</v>
          </cell>
          <cell r="C240">
            <v>989</v>
          </cell>
          <cell r="D240">
            <v>835</v>
          </cell>
          <cell r="E240">
            <v>2</v>
          </cell>
          <cell r="F240">
            <v>84.258323669433594</v>
          </cell>
          <cell r="G240">
            <v>461.35617256306898</v>
          </cell>
          <cell r="H240">
            <v>1</v>
          </cell>
          <cell r="I240">
            <v>236</v>
          </cell>
          <cell r="J240">
            <v>3</v>
          </cell>
        </row>
        <row r="241">
          <cell r="A241" t="str">
            <v>POWIAT RADOMSKI (WOJ. MAZOWIECKIE)</v>
          </cell>
          <cell r="B241" t="str">
            <v>BSK - Razem oszustwa</v>
          </cell>
          <cell r="C241">
            <v>110</v>
          </cell>
          <cell r="D241">
            <v>74</v>
          </cell>
          <cell r="E241">
            <v>1</v>
          </cell>
          <cell r="F241">
            <v>66.666664123535199</v>
          </cell>
          <cell r="G241">
            <v>72.483822928609996</v>
          </cell>
          <cell r="H241">
            <v>85</v>
          </cell>
          <cell r="I241">
            <v>49</v>
          </cell>
          <cell r="J241">
            <v>0</v>
          </cell>
        </row>
        <row r="242">
          <cell r="A242" t="str">
            <v>POWIAT RADOMSZCZAŃSKI (WOJ. ŁÓDZKIE)</v>
          </cell>
          <cell r="B242" t="str">
            <v>BSK - Razem oszustwa</v>
          </cell>
          <cell r="C242">
            <v>684</v>
          </cell>
          <cell r="D242">
            <v>667</v>
          </cell>
          <cell r="E242">
            <v>3</v>
          </cell>
          <cell r="F242">
            <v>97.088790893554702</v>
          </cell>
          <cell r="G242">
            <v>600.15793629902601</v>
          </cell>
          <cell r="H242">
            <v>34</v>
          </cell>
          <cell r="I242">
            <v>74</v>
          </cell>
          <cell r="J242">
            <v>0</v>
          </cell>
        </row>
        <row r="243">
          <cell r="A243" t="str">
            <v>POWIAT RADZIEJOWSKI (WOJ. KUJAWSKO-POMORSKIE)</v>
          </cell>
          <cell r="B243" t="str">
            <v>BSK - Razem oszustwa</v>
          </cell>
          <cell r="C243">
            <v>37</v>
          </cell>
          <cell r="D243">
            <v>34</v>
          </cell>
          <cell r="E243">
            <v>1</v>
          </cell>
          <cell r="F243">
            <v>89.473686218261705</v>
          </cell>
          <cell r="G243">
            <v>90.133982947624801</v>
          </cell>
          <cell r="H243">
            <v>11</v>
          </cell>
          <cell r="I243">
            <v>10</v>
          </cell>
          <cell r="J243">
            <v>0</v>
          </cell>
        </row>
        <row r="244">
          <cell r="A244" t="str">
            <v>POWIAT RADZYŃSKI (WOJ. LUBELSKIE)</v>
          </cell>
          <cell r="B244" t="str">
            <v>BSK - Razem oszustwa</v>
          </cell>
          <cell r="C244">
            <v>63</v>
          </cell>
          <cell r="D244">
            <v>29</v>
          </cell>
          <cell r="E244">
            <v>0</v>
          </cell>
          <cell r="F244">
            <v>46.031745910644503</v>
          </cell>
          <cell r="G244">
            <v>105.358217940999</v>
          </cell>
          <cell r="H244">
            <v>22</v>
          </cell>
          <cell r="I244">
            <v>20</v>
          </cell>
          <cell r="J244">
            <v>0</v>
          </cell>
        </row>
        <row r="245">
          <cell r="A245" t="str">
            <v>POWIAT RAWICKI (WOJ. WIELKOPOLSKIE)</v>
          </cell>
          <cell r="B245" t="str">
            <v>BSK - Razem oszustwa</v>
          </cell>
          <cell r="C245">
            <v>341</v>
          </cell>
          <cell r="D245">
            <v>326</v>
          </cell>
          <cell r="E245">
            <v>2</v>
          </cell>
          <cell r="F245">
            <v>95.043731689453097</v>
          </cell>
          <cell r="G245">
            <v>564.69107589381804</v>
          </cell>
          <cell r="H245">
            <v>21</v>
          </cell>
          <cell r="I245">
            <v>33</v>
          </cell>
          <cell r="J245">
            <v>0</v>
          </cell>
        </row>
        <row r="246">
          <cell r="A246" t="str">
            <v>POWIAT RAWSKI (WOJ. ŁÓDZKIE)</v>
          </cell>
          <cell r="B246" t="str">
            <v>BSK - Razem oszustwa</v>
          </cell>
          <cell r="C246">
            <v>72</v>
          </cell>
          <cell r="D246">
            <v>69</v>
          </cell>
          <cell r="E246">
            <v>8</v>
          </cell>
          <cell r="F246">
            <v>86.25</v>
          </cell>
          <cell r="G246">
            <v>146.8788249694</v>
          </cell>
          <cell r="H246">
            <v>22</v>
          </cell>
          <cell r="I246">
            <v>27</v>
          </cell>
          <cell r="J246">
            <v>1</v>
          </cell>
        </row>
        <row r="247">
          <cell r="A247" t="str">
            <v>POWIAT ROPCZYCKO-SĘDZISZOWSKI (WOJ. PODKARPACKIE)</v>
          </cell>
          <cell r="B247" t="str">
            <v>BSK - Razem oszustwa</v>
          </cell>
          <cell r="C247">
            <v>69</v>
          </cell>
          <cell r="D247">
            <v>38</v>
          </cell>
          <cell r="E247">
            <v>0</v>
          </cell>
          <cell r="F247">
            <v>55.072463989257798</v>
          </cell>
          <cell r="G247">
            <v>93.190351422165804</v>
          </cell>
          <cell r="H247">
            <v>33</v>
          </cell>
          <cell r="I247">
            <v>17</v>
          </cell>
          <cell r="J247">
            <v>0</v>
          </cell>
        </row>
        <row r="248">
          <cell r="A248" t="str">
            <v>POWIAT RUDA ŚLĄSKA (WOJ. ŚLĄSKIE)</v>
          </cell>
          <cell r="B248" t="str">
            <v>BSK - Razem oszustwa</v>
          </cell>
          <cell r="C248">
            <v>416</v>
          </cell>
          <cell r="D248">
            <v>336</v>
          </cell>
          <cell r="E248">
            <v>9</v>
          </cell>
          <cell r="F248">
            <v>79.058822631835895</v>
          </cell>
          <cell r="G248">
            <v>299.81117661472803</v>
          </cell>
          <cell r="H248">
            <v>0</v>
          </cell>
          <cell r="I248">
            <v>97</v>
          </cell>
          <cell r="J248">
            <v>0</v>
          </cell>
        </row>
        <row r="249">
          <cell r="A249" t="str">
            <v>POWIAT RYBNICKI (WOJ. ŚLĄSKIE)</v>
          </cell>
          <cell r="B249" t="str">
            <v>BSK - Razem oszustwa</v>
          </cell>
          <cell r="C249">
            <v>110</v>
          </cell>
          <cell r="D249">
            <v>66</v>
          </cell>
          <cell r="E249">
            <v>0</v>
          </cell>
          <cell r="F249">
            <v>60</v>
          </cell>
          <cell r="G249">
            <v>141.34275618374599</v>
          </cell>
          <cell r="H249">
            <v>49</v>
          </cell>
          <cell r="I249">
            <v>34</v>
          </cell>
          <cell r="J249">
            <v>0</v>
          </cell>
        </row>
        <row r="250">
          <cell r="A250" t="str">
            <v>POWIAT RYBNIK (WOJ. ŚLĄSKIE)</v>
          </cell>
          <cell r="B250" t="str">
            <v>BSK - Razem oszustwa</v>
          </cell>
          <cell r="C250">
            <v>355</v>
          </cell>
          <cell r="D250">
            <v>265</v>
          </cell>
          <cell r="E250">
            <v>3</v>
          </cell>
          <cell r="F250">
            <v>74.022346496582003</v>
          </cell>
          <cell r="G250">
            <v>255.256118956542</v>
          </cell>
          <cell r="H250">
            <v>0</v>
          </cell>
          <cell r="I250">
            <v>139</v>
          </cell>
          <cell r="J250">
            <v>1</v>
          </cell>
        </row>
        <row r="251">
          <cell r="A251" t="str">
            <v>POWIAT RYCKI (WOJ. LUBELSKIE)</v>
          </cell>
          <cell r="B251" t="str">
            <v>BSK - Razem oszustwa</v>
          </cell>
          <cell r="C251">
            <v>239</v>
          </cell>
          <cell r="D251">
            <v>209</v>
          </cell>
          <cell r="E251">
            <v>1</v>
          </cell>
          <cell r="F251">
            <v>87.083335876464801</v>
          </cell>
          <cell r="G251">
            <v>420.62653995072202</v>
          </cell>
          <cell r="H251">
            <v>25</v>
          </cell>
          <cell r="I251">
            <v>33</v>
          </cell>
          <cell r="J251">
            <v>0</v>
          </cell>
        </row>
        <row r="252">
          <cell r="A252" t="str">
            <v>POWIAT RYPIŃSKI (WOJ. KUJAWSKO-POMORSKIE)</v>
          </cell>
          <cell r="B252" t="str">
            <v>BSK - Razem oszustwa</v>
          </cell>
          <cell r="C252">
            <v>60</v>
          </cell>
          <cell r="D252">
            <v>46</v>
          </cell>
          <cell r="E252">
            <v>0</v>
          </cell>
          <cell r="F252">
            <v>76.666664123535199</v>
          </cell>
          <cell r="G252">
            <v>135.78347062550901</v>
          </cell>
          <cell r="H252">
            <v>25</v>
          </cell>
          <cell r="I252">
            <v>16</v>
          </cell>
          <cell r="J252">
            <v>0</v>
          </cell>
        </row>
        <row r="253">
          <cell r="A253" t="str">
            <v>POWIAT RZESZOWSKI (WOJ. PODKARPACKIE)</v>
          </cell>
          <cell r="B253" t="str">
            <v>BSK - Razem oszustwa</v>
          </cell>
          <cell r="C253">
            <v>132</v>
          </cell>
          <cell r="D253">
            <v>86</v>
          </cell>
          <cell r="E253">
            <v>1</v>
          </cell>
          <cell r="F253">
            <v>64.661651611328097</v>
          </cell>
          <cell r="G253">
            <v>78.526556253569396</v>
          </cell>
          <cell r="H253">
            <v>84</v>
          </cell>
          <cell r="I253">
            <v>32</v>
          </cell>
          <cell r="J253">
            <v>0</v>
          </cell>
        </row>
        <row r="254">
          <cell r="A254" t="str">
            <v>POWIAT RZESZÓW (WOJ. PODKARPACKIE)</v>
          </cell>
          <cell r="B254" t="str">
            <v>BSK - Razem oszustwa</v>
          </cell>
          <cell r="C254">
            <v>727</v>
          </cell>
          <cell r="D254">
            <v>567</v>
          </cell>
          <cell r="E254">
            <v>5</v>
          </cell>
          <cell r="F254">
            <v>77.459014892578097</v>
          </cell>
          <cell r="G254">
            <v>384.43030812591502</v>
          </cell>
          <cell r="H254">
            <v>0</v>
          </cell>
          <cell r="I254">
            <v>161</v>
          </cell>
          <cell r="J254">
            <v>3</v>
          </cell>
        </row>
        <row r="255">
          <cell r="A255" t="str">
            <v>POWIAT SANDOMIERSKI (WOJ. ŚWIĘTOKRZYSKIE)</v>
          </cell>
          <cell r="B255" t="str">
            <v>BSK - Razem oszustwa</v>
          </cell>
          <cell r="C255">
            <v>91</v>
          </cell>
          <cell r="D255">
            <v>72</v>
          </cell>
          <cell r="E255">
            <v>0</v>
          </cell>
          <cell r="F255">
            <v>79.120880126953097</v>
          </cell>
          <cell r="G255">
            <v>115.837979581965</v>
          </cell>
          <cell r="H255">
            <v>20</v>
          </cell>
          <cell r="I255">
            <v>22</v>
          </cell>
          <cell r="J255">
            <v>0</v>
          </cell>
        </row>
        <row r="256">
          <cell r="A256" t="str">
            <v>POWIAT SANOCKI (WOJ. PODKARPACKIE)</v>
          </cell>
          <cell r="B256" t="str">
            <v>BSK - Razem oszustwa</v>
          </cell>
          <cell r="C256">
            <v>210</v>
          </cell>
          <cell r="D256">
            <v>173</v>
          </cell>
          <cell r="E256">
            <v>3</v>
          </cell>
          <cell r="F256">
            <v>81.220657348632798</v>
          </cell>
          <cell r="G256">
            <v>220.62531517902201</v>
          </cell>
          <cell r="H256">
            <v>28</v>
          </cell>
          <cell r="I256">
            <v>52</v>
          </cell>
          <cell r="J256">
            <v>0</v>
          </cell>
        </row>
        <row r="257">
          <cell r="A257" t="str">
            <v>POWIAT SEJNEŃSKI (WOJ. PODLASKIE)</v>
          </cell>
          <cell r="B257" t="str">
            <v>BSK - Razem oszustwa</v>
          </cell>
          <cell r="C257">
            <v>20</v>
          </cell>
          <cell r="D257">
            <v>17</v>
          </cell>
          <cell r="E257">
            <v>0</v>
          </cell>
          <cell r="F257">
            <v>85</v>
          </cell>
          <cell r="G257">
            <v>98.517314418008993</v>
          </cell>
          <cell r="H257">
            <v>8</v>
          </cell>
          <cell r="I257">
            <v>6</v>
          </cell>
          <cell r="J257">
            <v>0</v>
          </cell>
        </row>
        <row r="258">
          <cell r="A258" t="str">
            <v>POWIAT SIEDLCE (WOJ. MAZOWIECKIE)</v>
          </cell>
          <cell r="B258" t="str">
            <v>BSK - Razem oszustwa</v>
          </cell>
          <cell r="C258">
            <v>280</v>
          </cell>
          <cell r="D258">
            <v>216</v>
          </cell>
          <cell r="E258">
            <v>4</v>
          </cell>
          <cell r="F258">
            <v>76.056335449218807</v>
          </cell>
          <cell r="G258">
            <v>362.78828712101603</v>
          </cell>
          <cell r="H258">
            <v>0</v>
          </cell>
          <cell r="I258">
            <v>96</v>
          </cell>
          <cell r="J258">
            <v>0</v>
          </cell>
        </row>
        <row r="259">
          <cell r="A259" t="str">
            <v>POWIAT SIEDLECKI (WOJ. MAZOWIECKIE)</v>
          </cell>
          <cell r="B259" t="str">
            <v>BSK - Razem oszustwa</v>
          </cell>
          <cell r="C259">
            <v>152</v>
          </cell>
          <cell r="D259">
            <v>127</v>
          </cell>
          <cell r="E259">
            <v>0</v>
          </cell>
          <cell r="F259">
            <v>83.552635192871094</v>
          </cell>
          <cell r="G259">
            <v>186.30647414997699</v>
          </cell>
          <cell r="H259">
            <v>151</v>
          </cell>
          <cell r="I259">
            <v>18</v>
          </cell>
          <cell r="J259">
            <v>0</v>
          </cell>
        </row>
        <row r="260">
          <cell r="A260" t="str">
            <v>POWIAT SIEMIANOWICE ŚLĄSKIE (WOJ. ŚLĄSKIE)</v>
          </cell>
          <cell r="B260" t="str">
            <v>BSK - Razem oszustwa</v>
          </cell>
          <cell r="C260">
            <v>243</v>
          </cell>
          <cell r="D260">
            <v>194</v>
          </cell>
          <cell r="E260">
            <v>2</v>
          </cell>
          <cell r="F260">
            <v>79.183670043945298</v>
          </cell>
          <cell r="G260">
            <v>358.88347363757202</v>
          </cell>
          <cell r="H260">
            <v>0</v>
          </cell>
          <cell r="I260">
            <v>56</v>
          </cell>
          <cell r="J260">
            <v>1</v>
          </cell>
        </row>
        <row r="261">
          <cell r="A261" t="str">
            <v>POWIAT SIEMIATYCKI (WOJ. PODLASKIE)</v>
          </cell>
          <cell r="B261" t="str">
            <v>BSK - Razem oszustwa</v>
          </cell>
          <cell r="C261">
            <v>60</v>
          </cell>
          <cell r="D261">
            <v>49</v>
          </cell>
          <cell r="E261">
            <v>1</v>
          </cell>
          <cell r="F261">
            <v>80.327865600585895</v>
          </cell>
          <cell r="G261">
            <v>132.558601948611</v>
          </cell>
          <cell r="H261">
            <v>15</v>
          </cell>
          <cell r="I261">
            <v>28</v>
          </cell>
          <cell r="J261">
            <v>0</v>
          </cell>
        </row>
        <row r="262">
          <cell r="A262" t="str">
            <v>POWIAT SIERADZKI (WOJ. ŁÓDZKIE)</v>
          </cell>
          <cell r="B262" t="str">
            <v>BSK - Razem oszustwa</v>
          </cell>
          <cell r="C262">
            <v>179</v>
          </cell>
          <cell r="D262">
            <v>117</v>
          </cell>
          <cell r="E262">
            <v>5</v>
          </cell>
          <cell r="F262">
            <v>63.586956024169901</v>
          </cell>
          <cell r="G262">
            <v>150.73176482476401</v>
          </cell>
          <cell r="H262">
            <v>36</v>
          </cell>
          <cell r="I262">
            <v>41</v>
          </cell>
          <cell r="J262">
            <v>0</v>
          </cell>
        </row>
        <row r="263">
          <cell r="A263" t="str">
            <v>POWIAT SIERPECKI (WOJ. MAZOWIECKIE)</v>
          </cell>
          <cell r="B263" t="str">
            <v>BSK - Razem oszustwa</v>
          </cell>
          <cell r="C263">
            <v>87</v>
          </cell>
          <cell r="D263">
            <v>77</v>
          </cell>
          <cell r="E263">
            <v>3</v>
          </cell>
          <cell r="F263">
            <v>85.555557250976605</v>
          </cell>
          <cell r="G263">
            <v>165.49677566626701</v>
          </cell>
          <cell r="H263">
            <v>49</v>
          </cell>
          <cell r="I263">
            <v>15</v>
          </cell>
          <cell r="J263">
            <v>0</v>
          </cell>
        </row>
        <row r="264">
          <cell r="A264" t="str">
            <v>POWIAT SKARŻYSKI (WOJ. ŚWIĘTOKRZYSKIE)</v>
          </cell>
          <cell r="B264" t="str">
            <v>BSK - Razem oszustwa</v>
          </cell>
          <cell r="C264">
            <v>484</v>
          </cell>
          <cell r="D264">
            <v>442</v>
          </cell>
          <cell r="E264">
            <v>3</v>
          </cell>
          <cell r="F264">
            <v>90.759750366210895</v>
          </cell>
          <cell r="G264">
            <v>636.41503727761597</v>
          </cell>
          <cell r="H264">
            <v>26</v>
          </cell>
          <cell r="I264">
            <v>44</v>
          </cell>
          <cell r="J264">
            <v>1</v>
          </cell>
        </row>
        <row r="265">
          <cell r="A265" t="str">
            <v>POWIAT SKIERNIEWICE (WOJ. ŁÓDZKIE)</v>
          </cell>
          <cell r="B265" t="str">
            <v>BSK - Razem oszustwa</v>
          </cell>
          <cell r="C265">
            <v>130</v>
          </cell>
          <cell r="D265">
            <v>85</v>
          </cell>
          <cell r="E265">
            <v>0</v>
          </cell>
          <cell r="F265">
            <v>65.384613037109403</v>
          </cell>
          <cell r="G265">
            <v>269.16785721680401</v>
          </cell>
          <cell r="H265">
            <v>0</v>
          </cell>
          <cell r="I265">
            <v>50</v>
          </cell>
          <cell r="J265">
            <v>0</v>
          </cell>
        </row>
        <row r="266">
          <cell r="A266" t="str">
            <v>POWIAT SKIERNIEWICKI (WOJ. ŁÓDZKIE)</v>
          </cell>
          <cell r="B266" t="str">
            <v>BSK - Razem oszustwa</v>
          </cell>
          <cell r="C266">
            <v>28</v>
          </cell>
          <cell r="D266">
            <v>18</v>
          </cell>
          <cell r="E266">
            <v>1</v>
          </cell>
          <cell r="F266">
            <v>62.068965911865199</v>
          </cell>
          <cell r="G266">
            <v>73.298429319371706</v>
          </cell>
          <cell r="H266">
            <v>28</v>
          </cell>
          <cell r="I266">
            <v>10</v>
          </cell>
          <cell r="J266">
            <v>0</v>
          </cell>
        </row>
        <row r="267">
          <cell r="A267" t="str">
            <v>POWIAT SOCHACZEWSKI (WOJ. MAZOWIECKIE)</v>
          </cell>
          <cell r="B267" t="str">
            <v>BSK - Razem oszustwa</v>
          </cell>
          <cell r="C267">
            <v>139</v>
          </cell>
          <cell r="D267">
            <v>90</v>
          </cell>
          <cell r="E267">
            <v>3</v>
          </cell>
          <cell r="F267">
            <v>63.380283355712898</v>
          </cell>
          <cell r="G267">
            <v>163.237504697482</v>
          </cell>
          <cell r="H267">
            <v>40</v>
          </cell>
          <cell r="I267">
            <v>36</v>
          </cell>
          <cell r="J267">
            <v>0</v>
          </cell>
        </row>
        <row r="268">
          <cell r="A268" t="str">
            <v>POWIAT SOKOŁOWSKI (WOJ. MAZOWIECKIE)</v>
          </cell>
          <cell r="B268" t="str">
            <v>BSK - Razem oszustwa</v>
          </cell>
          <cell r="C268">
            <v>82</v>
          </cell>
          <cell r="D268">
            <v>64</v>
          </cell>
          <cell r="E268">
            <v>1</v>
          </cell>
          <cell r="F268">
            <v>77.108436584472699</v>
          </cell>
          <cell r="G268">
            <v>150.097929746847</v>
          </cell>
          <cell r="H268">
            <v>36</v>
          </cell>
          <cell r="I268">
            <v>16</v>
          </cell>
          <cell r="J268">
            <v>0</v>
          </cell>
        </row>
        <row r="269">
          <cell r="A269" t="str">
            <v>POWIAT SOKÓLSKI (WOJ. PODLASKIE)</v>
          </cell>
          <cell r="B269" t="str">
            <v>BSK - Razem oszustwa</v>
          </cell>
          <cell r="C269">
            <v>71</v>
          </cell>
          <cell r="D269">
            <v>52</v>
          </cell>
          <cell r="E269">
            <v>1</v>
          </cell>
          <cell r="F269">
            <v>72.222221374511705</v>
          </cell>
          <cell r="G269">
            <v>103.866465760639</v>
          </cell>
          <cell r="H269">
            <v>23</v>
          </cell>
          <cell r="I269">
            <v>27</v>
          </cell>
          <cell r="J269">
            <v>0</v>
          </cell>
        </row>
        <row r="270">
          <cell r="A270" t="str">
            <v>POWIAT SOPOT (WOJ. POMORSKIE)</v>
          </cell>
          <cell r="B270" t="str">
            <v>BSK - Razem oszustwa</v>
          </cell>
          <cell r="C270">
            <v>167</v>
          </cell>
          <cell r="D270">
            <v>86</v>
          </cell>
          <cell r="E270">
            <v>0</v>
          </cell>
          <cell r="F270">
            <v>51.497005462646499</v>
          </cell>
          <cell r="G270">
            <v>455.02847333860097</v>
          </cell>
          <cell r="H270">
            <v>0</v>
          </cell>
          <cell r="I270">
            <v>41</v>
          </cell>
          <cell r="J270">
            <v>1</v>
          </cell>
        </row>
        <row r="271">
          <cell r="A271" t="str">
            <v>POWIAT SOSNOWIEC (WOJ. ŚLĄSKIE)</v>
          </cell>
          <cell r="B271" t="str">
            <v>BSK - Razem oszustwa</v>
          </cell>
          <cell r="C271">
            <v>1132</v>
          </cell>
          <cell r="D271">
            <v>956</v>
          </cell>
          <cell r="E271">
            <v>13</v>
          </cell>
          <cell r="F271">
            <v>83.493446350097699</v>
          </cell>
          <cell r="G271">
            <v>552.30827779349897</v>
          </cell>
          <cell r="H271">
            <v>0</v>
          </cell>
          <cell r="I271">
            <v>173</v>
          </cell>
          <cell r="J271">
            <v>0</v>
          </cell>
        </row>
        <row r="272">
          <cell r="A272" t="str">
            <v>POWIAT STALOWOWOLSKI (WOJ. PODKARPACKIE)</v>
          </cell>
          <cell r="B272" t="str">
            <v>BSK - Razem oszustwa</v>
          </cell>
          <cell r="C272">
            <v>166</v>
          </cell>
          <cell r="D272">
            <v>142</v>
          </cell>
          <cell r="E272">
            <v>3</v>
          </cell>
          <cell r="F272">
            <v>84.023666381835895</v>
          </cell>
          <cell r="G272">
            <v>154.56814034042199</v>
          </cell>
          <cell r="H272">
            <v>17</v>
          </cell>
          <cell r="I272">
            <v>63</v>
          </cell>
          <cell r="J272">
            <v>0</v>
          </cell>
        </row>
        <row r="273">
          <cell r="A273" t="str">
            <v>POWIAT STARACHOWICKI (WOJ. ŚWIĘTOKRZYSKIE)</v>
          </cell>
          <cell r="B273" t="str">
            <v>BSK - Razem oszustwa</v>
          </cell>
          <cell r="C273">
            <v>111</v>
          </cell>
          <cell r="D273">
            <v>75</v>
          </cell>
          <cell r="E273">
            <v>2</v>
          </cell>
          <cell r="F273">
            <v>66.371681213378906</v>
          </cell>
          <cell r="G273">
            <v>121.818720574194</v>
          </cell>
          <cell r="H273">
            <v>13</v>
          </cell>
          <cell r="I273">
            <v>27</v>
          </cell>
          <cell r="J273">
            <v>0</v>
          </cell>
        </row>
        <row r="274">
          <cell r="A274" t="str">
            <v>POWIAT STARGARDZKI (WOJ. ZACHODNIOPOMORSKIE)</v>
          </cell>
          <cell r="B274" t="str">
            <v>BSK - Razem oszustwa</v>
          </cell>
          <cell r="C274">
            <v>208</v>
          </cell>
          <cell r="D274">
            <v>180</v>
          </cell>
          <cell r="E274">
            <v>0</v>
          </cell>
          <cell r="F274">
            <v>86.538459777832003</v>
          </cell>
          <cell r="G274">
            <v>173.08812515602901</v>
          </cell>
          <cell r="H274">
            <v>15</v>
          </cell>
          <cell r="I274">
            <v>55</v>
          </cell>
          <cell r="J274">
            <v>0</v>
          </cell>
        </row>
        <row r="275">
          <cell r="A275" t="str">
            <v>POWIAT STAROGARDZKI (WOJ. POMORSKIE)</v>
          </cell>
          <cell r="B275" t="str">
            <v>BSK - Razem oszustwa</v>
          </cell>
          <cell r="C275">
            <v>321</v>
          </cell>
          <cell r="D275">
            <v>259</v>
          </cell>
          <cell r="E275">
            <v>1</v>
          </cell>
          <cell r="F275">
            <v>80.434783935546903</v>
          </cell>
          <cell r="G275">
            <v>251.62655796817401</v>
          </cell>
          <cell r="H275">
            <v>73</v>
          </cell>
          <cell r="I275">
            <v>89</v>
          </cell>
          <cell r="J275">
            <v>0</v>
          </cell>
        </row>
        <row r="276">
          <cell r="A276" t="str">
            <v>POWIAT STASZOWSKI (WOJ. ŚWIĘTOKRZYSKIE)</v>
          </cell>
          <cell r="B276" t="str">
            <v>BSK - Razem oszustwa</v>
          </cell>
          <cell r="C276">
            <v>156</v>
          </cell>
          <cell r="D276">
            <v>142</v>
          </cell>
          <cell r="E276">
            <v>2</v>
          </cell>
          <cell r="F276">
            <v>89.873420715332003</v>
          </cell>
          <cell r="G276">
            <v>214.96782372638501</v>
          </cell>
          <cell r="H276">
            <v>67</v>
          </cell>
          <cell r="I276">
            <v>21</v>
          </cell>
          <cell r="J276">
            <v>0</v>
          </cell>
        </row>
        <row r="277">
          <cell r="A277" t="str">
            <v>POWIAT STRZELECKI (WOJ. OPOLSKIE)</v>
          </cell>
          <cell r="B277" t="str">
            <v>BSK - Razem oszustwa</v>
          </cell>
          <cell r="C277">
            <v>76</v>
          </cell>
          <cell r="D277">
            <v>53</v>
          </cell>
          <cell r="E277">
            <v>3</v>
          </cell>
          <cell r="F277">
            <v>67.088607788085895</v>
          </cell>
          <cell r="G277">
            <v>101.313070719189</v>
          </cell>
          <cell r="H277">
            <v>23</v>
          </cell>
          <cell r="I277">
            <v>25</v>
          </cell>
          <cell r="J277">
            <v>0</v>
          </cell>
        </row>
        <row r="278">
          <cell r="A278" t="str">
            <v>POWIAT STRZELECKO-DREZDENECKI (WOJ. LUBUSKIE)</v>
          </cell>
          <cell r="B278" t="str">
            <v>BSK - Razem oszustwa</v>
          </cell>
          <cell r="C278">
            <v>105</v>
          </cell>
          <cell r="D278">
            <v>89</v>
          </cell>
          <cell r="E278">
            <v>1</v>
          </cell>
          <cell r="F278">
            <v>83.962265014648395</v>
          </cell>
          <cell r="G278">
            <v>210.98318162637901</v>
          </cell>
          <cell r="H278">
            <v>17</v>
          </cell>
          <cell r="I278">
            <v>32</v>
          </cell>
          <cell r="J278">
            <v>0</v>
          </cell>
        </row>
        <row r="279">
          <cell r="A279" t="str">
            <v>POWIAT STRZELIŃSKI (WOJ. DOLNOŚLĄSKIE)</v>
          </cell>
          <cell r="B279" t="str">
            <v>BSK - Razem oszustwa</v>
          </cell>
          <cell r="C279">
            <v>62</v>
          </cell>
          <cell r="D279">
            <v>33</v>
          </cell>
          <cell r="E279">
            <v>1</v>
          </cell>
          <cell r="F279">
            <v>52.380950927734403</v>
          </cell>
          <cell r="G279">
            <v>140.934715402801</v>
          </cell>
          <cell r="H279">
            <v>26</v>
          </cell>
          <cell r="I279">
            <v>14</v>
          </cell>
          <cell r="J279">
            <v>0</v>
          </cell>
        </row>
        <row r="280">
          <cell r="A280" t="str">
            <v>POWIAT STRZYŻOWSKI (WOJ. PODKARPACKIE)</v>
          </cell>
          <cell r="B280" t="str">
            <v>BSK - Razem oszustwa</v>
          </cell>
          <cell r="C280">
            <v>36</v>
          </cell>
          <cell r="D280">
            <v>22</v>
          </cell>
          <cell r="E280">
            <v>0</v>
          </cell>
          <cell r="F280">
            <v>61.111110687255902</v>
          </cell>
          <cell r="G280">
            <v>58.330767859746899</v>
          </cell>
          <cell r="H280">
            <v>26</v>
          </cell>
          <cell r="I280">
            <v>8</v>
          </cell>
          <cell r="J280">
            <v>0</v>
          </cell>
        </row>
        <row r="281">
          <cell r="A281" t="str">
            <v>POWIAT SULĘCIŃSKI (WOJ. LUBUSKIE)</v>
          </cell>
          <cell r="B281" t="str">
            <v>BSK - Razem oszustwa</v>
          </cell>
          <cell r="C281">
            <v>61</v>
          </cell>
          <cell r="D281">
            <v>51</v>
          </cell>
          <cell r="E281">
            <v>1</v>
          </cell>
          <cell r="F281">
            <v>82.258064270019503</v>
          </cell>
          <cell r="G281">
            <v>172.46253887475299</v>
          </cell>
          <cell r="H281">
            <v>13</v>
          </cell>
          <cell r="I281">
            <v>9</v>
          </cell>
          <cell r="J281">
            <v>0</v>
          </cell>
        </row>
        <row r="282">
          <cell r="A282" t="str">
            <v>POWIAT SUSKI (WOJ. MAŁOPOLSKIE)</v>
          </cell>
          <cell r="B282" t="str">
            <v>BSK - Razem oszustwa</v>
          </cell>
          <cell r="C282">
            <v>125</v>
          </cell>
          <cell r="D282">
            <v>80</v>
          </cell>
          <cell r="E282">
            <v>1</v>
          </cell>
          <cell r="F282">
            <v>63.492061614990199</v>
          </cell>
          <cell r="G282">
            <v>148.27819361573401</v>
          </cell>
          <cell r="H282">
            <v>78</v>
          </cell>
          <cell r="I282">
            <v>45</v>
          </cell>
          <cell r="J282">
            <v>0</v>
          </cell>
        </row>
        <row r="283">
          <cell r="A283" t="str">
            <v>POWIAT SUWALSKI (WOJ. PODLASKIE)</v>
          </cell>
          <cell r="B283" t="str">
            <v>BSK - Razem oszustwa</v>
          </cell>
          <cell r="C283">
            <v>19</v>
          </cell>
          <cell r="D283">
            <v>19</v>
          </cell>
          <cell r="E283">
            <v>0</v>
          </cell>
          <cell r="F283">
            <v>100</v>
          </cell>
          <cell r="G283">
            <v>53.010434685564398</v>
          </cell>
          <cell r="H283">
            <v>19</v>
          </cell>
          <cell r="I283">
            <v>3</v>
          </cell>
          <cell r="J283">
            <v>0</v>
          </cell>
        </row>
        <row r="284">
          <cell r="A284" t="str">
            <v>POWIAT SUWAŁKI (WOJ. PODLASKIE)</v>
          </cell>
          <cell r="B284" t="str">
            <v>BSK - Razem oszustwa</v>
          </cell>
          <cell r="C284">
            <v>244</v>
          </cell>
          <cell r="D284">
            <v>229</v>
          </cell>
          <cell r="E284">
            <v>3</v>
          </cell>
          <cell r="F284">
            <v>92.712547302246094</v>
          </cell>
          <cell r="G284">
            <v>350.27275337352899</v>
          </cell>
          <cell r="H284">
            <v>0</v>
          </cell>
          <cell r="I284">
            <v>93</v>
          </cell>
          <cell r="J284">
            <v>2</v>
          </cell>
        </row>
        <row r="285">
          <cell r="A285" t="str">
            <v>POWIAT SZAMOTULSKI (WOJ. WIELKOPOLSKIE)</v>
          </cell>
          <cell r="B285" t="str">
            <v>BSK - Razem oszustwa</v>
          </cell>
          <cell r="C285">
            <v>258</v>
          </cell>
          <cell r="D285">
            <v>237</v>
          </cell>
          <cell r="E285">
            <v>4</v>
          </cell>
          <cell r="F285">
            <v>90.458015441894503</v>
          </cell>
          <cell r="G285">
            <v>284.67709011464302</v>
          </cell>
          <cell r="H285">
            <v>81</v>
          </cell>
          <cell r="I285">
            <v>52</v>
          </cell>
          <cell r="J285">
            <v>0</v>
          </cell>
        </row>
        <row r="286">
          <cell r="A286" t="str">
            <v>POWIAT SZCZECIN (WOJ. ZACHODNIOPOMORSKIE)</v>
          </cell>
          <cell r="B286" t="str">
            <v>BSK - Razem oszustwa</v>
          </cell>
          <cell r="C286">
            <v>1640</v>
          </cell>
          <cell r="D286">
            <v>1165</v>
          </cell>
          <cell r="E286">
            <v>11</v>
          </cell>
          <cell r="F286">
            <v>70.563293457031193</v>
          </cell>
          <cell r="G286">
            <v>405.536061799739</v>
          </cell>
          <cell r="H286">
            <v>0</v>
          </cell>
          <cell r="I286">
            <v>446</v>
          </cell>
          <cell r="J286">
            <v>3</v>
          </cell>
        </row>
        <row r="287">
          <cell r="A287" t="str">
            <v>POWIAT SZCZECINECKI (WOJ. ZACHODNIOPOMORSKIE)</v>
          </cell>
          <cell r="B287" t="str">
            <v>BSK - Razem oszustwa</v>
          </cell>
          <cell r="C287">
            <v>191</v>
          </cell>
          <cell r="D287">
            <v>170</v>
          </cell>
          <cell r="E287">
            <v>0</v>
          </cell>
          <cell r="F287">
            <v>89.005233764648395</v>
          </cell>
          <cell r="G287">
            <v>244.09257626295499</v>
          </cell>
          <cell r="H287">
            <v>22</v>
          </cell>
          <cell r="I287">
            <v>62</v>
          </cell>
          <cell r="J287">
            <v>0</v>
          </cell>
        </row>
        <row r="288">
          <cell r="A288" t="str">
            <v>POWIAT SZCZYCIEŃSKI (WOJ. WARMIŃSKO-MAZURSKIE)</v>
          </cell>
          <cell r="B288" t="str">
            <v>BSK - Razem oszustwa</v>
          </cell>
          <cell r="C288">
            <v>89</v>
          </cell>
          <cell r="D288">
            <v>70</v>
          </cell>
          <cell r="E288">
            <v>1</v>
          </cell>
          <cell r="F288">
            <v>77.777778625488295</v>
          </cell>
          <cell r="G288">
            <v>126.528291157236</v>
          </cell>
          <cell r="H288">
            <v>25</v>
          </cell>
          <cell r="I288">
            <v>35</v>
          </cell>
          <cell r="J288">
            <v>0</v>
          </cell>
        </row>
        <row r="289">
          <cell r="A289" t="str">
            <v>POWIAT SZTUMSKI (WOJ. POMORSKIE)</v>
          </cell>
          <cell r="B289" t="str">
            <v>BSK - Razem oszustwa</v>
          </cell>
          <cell r="C289">
            <v>40</v>
          </cell>
          <cell r="D289">
            <v>39</v>
          </cell>
          <cell r="E289">
            <v>2</v>
          </cell>
          <cell r="F289">
            <v>92.857139587402301</v>
          </cell>
          <cell r="G289">
            <v>94.962252504629404</v>
          </cell>
          <cell r="H289">
            <v>27</v>
          </cell>
          <cell r="I289">
            <v>11</v>
          </cell>
          <cell r="J289">
            <v>0</v>
          </cell>
        </row>
        <row r="290">
          <cell r="A290" t="str">
            <v>POWIAT SZYDŁOWIECKI (WOJ. MAZOWIECKIE)</v>
          </cell>
          <cell r="B290" t="str">
            <v>BSK - Razem oszustwa</v>
          </cell>
          <cell r="C290">
            <v>31</v>
          </cell>
          <cell r="D290">
            <v>27</v>
          </cell>
          <cell r="E290">
            <v>1</v>
          </cell>
          <cell r="F290">
            <v>84.375</v>
          </cell>
          <cell r="G290">
            <v>77.565931041385198</v>
          </cell>
          <cell r="H290">
            <v>6</v>
          </cell>
          <cell r="I290">
            <v>15</v>
          </cell>
          <cell r="J290">
            <v>0</v>
          </cell>
        </row>
        <row r="291">
          <cell r="A291" t="str">
            <v>POWIAT SĘPOLEŃSKI (WOJ. KUJAWSKO-POMORSKIE)</v>
          </cell>
          <cell r="B291" t="str">
            <v>BSK - Razem oszustwa</v>
          </cell>
          <cell r="C291">
            <v>40</v>
          </cell>
          <cell r="D291">
            <v>28</v>
          </cell>
          <cell r="E291">
            <v>0</v>
          </cell>
          <cell r="F291">
            <v>70</v>
          </cell>
          <cell r="G291">
            <v>96.711798839458396</v>
          </cell>
          <cell r="H291">
            <v>13</v>
          </cell>
          <cell r="I291">
            <v>11</v>
          </cell>
          <cell r="J291">
            <v>1</v>
          </cell>
        </row>
        <row r="292">
          <cell r="A292" t="str">
            <v>POWIAT SŁAWIEŃSKI (WOJ. ZACHODNIOPOMORSKIE)</v>
          </cell>
          <cell r="B292" t="str">
            <v>BSK - Razem oszustwa</v>
          </cell>
          <cell r="C292">
            <v>72</v>
          </cell>
          <cell r="D292">
            <v>45</v>
          </cell>
          <cell r="E292">
            <v>1</v>
          </cell>
          <cell r="F292">
            <v>61.643836975097699</v>
          </cell>
          <cell r="G292">
            <v>126.602310492166</v>
          </cell>
          <cell r="H292">
            <v>17</v>
          </cell>
          <cell r="I292">
            <v>31</v>
          </cell>
          <cell r="J292">
            <v>0</v>
          </cell>
        </row>
        <row r="293">
          <cell r="A293" t="str">
            <v>POWIAT SŁUBICKI (WOJ. LUBUSKIE)</v>
          </cell>
          <cell r="B293" t="str">
            <v>BSK - Razem oszustwa</v>
          </cell>
          <cell r="C293">
            <v>81</v>
          </cell>
          <cell r="D293">
            <v>56</v>
          </cell>
          <cell r="E293">
            <v>0</v>
          </cell>
          <cell r="F293">
            <v>69.135803222656193</v>
          </cell>
          <cell r="G293">
            <v>172.13532811968699</v>
          </cell>
          <cell r="H293">
            <v>6</v>
          </cell>
          <cell r="I293">
            <v>25</v>
          </cell>
          <cell r="J293">
            <v>0</v>
          </cell>
        </row>
        <row r="294">
          <cell r="A294" t="str">
            <v>POWIAT SŁUPECKI (WOJ. WIELKOPOLSKIE)</v>
          </cell>
          <cell r="B294" t="str">
            <v>BSK - Razem oszustwa</v>
          </cell>
          <cell r="C294">
            <v>66</v>
          </cell>
          <cell r="D294">
            <v>55</v>
          </cell>
          <cell r="E294">
            <v>0</v>
          </cell>
          <cell r="F294">
            <v>83.333335876464801</v>
          </cell>
          <cell r="G294">
            <v>110.902002957387</v>
          </cell>
          <cell r="H294">
            <v>26</v>
          </cell>
          <cell r="I294">
            <v>16</v>
          </cell>
          <cell r="J294">
            <v>1</v>
          </cell>
        </row>
        <row r="295">
          <cell r="A295" t="str">
            <v>POWIAT SŁUPSK (WOJ. POMORSKIE)</v>
          </cell>
          <cell r="B295" t="str">
            <v>BSK - Razem oszustwa</v>
          </cell>
          <cell r="C295">
            <v>241</v>
          </cell>
          <cell r="D295">
            <v>169</v>
          </cell>
          <cell r="E295">
            <v>1</v>
          </cell>
          <cell r="F295">
            <v>69.834709167480497</v>
          </cell>
          <cell r="G295">
            <v>262.77053917025597</v>
          </cell>
          <cell r="H295">
            <v>0</v>
          </cell>
          <cell r="I295">
            <v>65</v>
          </cell>
          <cell r="J295">
            <v>0</v>
          </cell>
        </row>
        <row r="296">
          <cell r="A296" t="str">
            <v>POWIAT SŁUPSKI (WOJ. POMORSKIE)</v>
          </cell>
          <cell r="B296" t="str">
            <v>BSK - Razem oszustwa</v>
          </cell>
          <cell r="C296">
            <v>124</v>
          </cell>
          <cell r="D296">
            <v>67</v>
          </cell>
          <cell r="E296">
            <v>0</v>
          </cell>
          <cell r="F296">
            <v>54.032257080078097</v>
          </cell>
          <cell r="G296">
            <v>125.809135366571</v>
          </cell>
          <cell r="H296">
            <v>90</v>
          </cell>
          <cell r="I296">
            <v>22</v>
          </cell>
          <cell r="J296">
            <v>0</v>
          </cell>
        </row>
        <row r="297">
          <cell r="A297" t="str">
            <v>POWIAT TARNOBRZEG (WOJ. PODKARPACKIE)</v>
          </cell>
          <cell r="B297" t="str">
            <v>BSK - Razem oszustwa</v>
          </cell>
          <cell r="C297">
            <v>79</v>
          </cell>
          <cell r="D297">
            <v>58</v>
          </cell>
          <cell r="E297">
            <v>2</v>
          </cell>
          <cell r="F297">
            <v>71.604934692382798</v>
          </cell>
          <cell r="G297">
            <v>166.22130578408101</v>
          </cell>
          <cell r="H297">
            <v>0</v>
          </cell>
          <cell r="I297">
            <v>18</v>
          </cell>
          <cell r="J297">
            <v>1</v>
          </cell>
        </row>
        <row r="298">
          <cell r="A298" t="str">
            <v>POWIAT TARNOBRZESKI (WOJ. PODKARPACKIE)</v>
          </cell>
          <cell r="B298" t="str">
            <v>BSK - Razem oszustwa</v>
          </cell>
          <cell r="C298">
            <v>33</v>
          </cell>
          <cell r="D298">
            <v>18</v>
          </cell>
          <cell r="E298">
            <v>1</v>
          </cell>
          <cell r="F298">
            <v>52.941177368164098</v>
          </cell>
          <cell r="G298">
            <v>61.782712073839697</v>
          </cell>
          <cell r="H298">
            <v>20</v>
          </cell>
          <cell r="I298">
            <v>10</v>
          </cell>
          <cell r="J298">
            <v>0</v>
          </cell>
        </row>
        <row r="299">
          <cell r="A299" t="str">
            <v>POWIAT TARNOGÓRSKI (WOJ. ŚLĄSKIE)</v>
          </cell>
          <cell r="B299" t="str">
            <v>BSK - Razem oszustwa</v>
          </cell>
          <cell r="C299">
            <v>356</v>
          </cell>
          <cell r="D299">
            <v>248</v>
          </cell>
          <cell r="E299">
            <v>0</v>
          </cell>
          <cell r="F299">
            <v>69.662918090820298</v>
          </cell>
          <cell r="G299">
            <v>255.725081171163</v>
          </cell>
          <cell r="H299">
            <v>76</v>
          </cell>
          <cell r="I299">
            <v>90</v>
          </cell>
          <cell r="J299">
            <v>0</v>
          </cell>
        </row>
        <row r="300">
          <cell r="A300" t="str">
            <v>POWIAT TARNOWSKI (WOJ. MAŁOPOLSKIE)</v>
          </cell>
          <cell r="B300" t="str">
            <v>BSK - Razem oszustwa</v>
          </cell>
          <cell r="C300">
            <v>385</v>
          </cell>
          <cell r="D300">
            <v>310</v>
          </cell>
          <cell r="E300">
            <v>3</v>
          </cell>
          <cell r="F300">
            <v>79.896903991699205</v>
          </cell>
          <cell r="G300">
            <v>191.578507379505</v>
          </cell>
          <cell r="H300">
            <v>178</v>
          </cell>
          <cell r="I300">
            <v>57</v>
          </cell>
          <cell r="J300">
            <v>1</v>
          </cell>
        </row>
        <row r="301">
          <cell r="A301" t="str">
            <v>POWIAT TARNÓW (WOJ. MAŁOPOLSKIE)</v>
          </cell>
          <cell r="B301" t="str">
            <v>BSK - Razem oszustwa</v>
          </cell>
          <cell r="C301">
            <v>1598</v>
          </cell>
          <cell r="D301">
            <v>1497</v>
          </cell>
          <cell r="E301">
            <v>7</v>
          </cell>
          <cell r="F301">
            <v>93.271026611328097</v>
          </cell>
          <cell r="G301">
            <v>1454.8169188470699</v>
          </cell>
          <cell r="H301">
            <v>0</v>
          </cell>
          <cell r="I301">
            <v>79</v>
          </cell>
          <cell r="J301">
            <v>1</v>
          </cell>
        </row>
        <row r="302">
          <cell r="A302" t="str">
            <v>POWIAT TATRZAŃSKI (WOJ. MAŁOPOLSKIE)</v>
          </cell>
          <cell r="B302" t="str">
            <v>BSK - Razem oszustwa</v>
          </cell>
          <cell r="C302">
            <v>2144</v>
          </cell>
          <cell r="D302">
            <v>2052</v>
          </cell>
          <cell r="E302">
            <v>3</v>
          </cell>
          <cell r="F302">
            <v>95.575218200683594</v>
          </cell>
          <cell r="G302">
            <v>3155.5398563522899</v>
          </cell>
          <cell r="H302">
            <v>1714</v>
          </cell>
          <cell r="I302">
            <v>63</v>
          </cell>
          <cell r="J302">
            <v>0</v>
          </cell>
        </row>
        <row r="303">
          <cell r="A303" t="str">
            <v>POWIAT TCZEWSKI (WOJ. POMORSKIE)</v>
          </cell>
          <cell r="B303" t="str">
            <v>BSK - Razem oszustwa</v>
          </cell>
          <cell r="C303">
            <v>225</v>
          </cell>
          <cell r="D303">
            <v>124</v>
          </cell>
          <cell r="E303">
            <v>1</v>
          </cell>
          <cell r="F303">
            <v>54.867256164550803</v>
          </cell>
          <cell r="G303">
            <v>194.25857975393899</v>
          </cell>
          <cell r="H303">
            <v>27</v>
          </cell>
          <cell r="I303">
            <v>67</v>
          </cell>
          <cell r="J303">
            <v>0</v>
          </cell>
        </row>
        <row r="304">
          <cell r="A304" t="str">
            <v>POWIAT TOMASZOWSKI (WOJ. LUBELSKIE)</v>
          </cell>
          <cell r="B304" t="str">
            <v>BSK - Razem oszustwa</v>
          </cell>
          <cell r="C304">
            <v>111</v>
          </cell>
          <cell r="D304">
            <v>93</v>
          </cell>
          <cell r="E304">
            <v>1</v>
          </cell>
          <cell r="F304">
            <v>83.035713195800795</v>
          </cell>
          <cell r="G304">
            <v>131.00745916344101</v>
          </cell>
          <cell r="H304">
            <v>51</v>
          </cell>
          <cell r="I304">
            <v>67</v>
          </cell>
          <cell r="J304">
            <v>0</v>
          </cell>
        </row>
        <row r="305">
          <cell r="A305" t="str">
            <v>POWIAT TOMASZOWSKI (WOJ. ŁÓDZKIE)</v>
          </cell>
          <cell r="B305" t="str">
            <v>BSK - Razem oszustwa</v>
          </cell>
          <cell r="C305">
            <v>306</v>
          </cell>
          <cell r="D305">
            <v>254</v>
          </cell>
          <cell r="E305">
            <v>2</v>
          </cell>
          <cell r="F305">
            <v>82.467529296875</v>
          </cell>
          <cell r="G305">
            <v>259.36819264445398</v>
          </cell>
          <cell r="H305">
            <v>33</v>
          </cell>
          <cell r="I305">
            <v>66</v>
          </cell>
          <cell r="J305">
            <v>0</v>
          </cell>
        </row>
        <row r="306">
          <cell r="A306" t="str">
            <v>POWIAT TORUŃ (WOJ. KUJAWSKO-POMORSKIE)</v>
          </cell>
          <cell r="B306" t="str">
            <v>BSK - Razem oszustwa</v>
          </cell>
          <cell r="C306">
            <v>1062</v>
          </cell>
          <cell r="D306">
            <v>809</v>
          </cell>
          <cell r="E306">
            <v>14</v>
          </cell>
          <cell r="F306">
            <v>75.185874938964801</v>
          </cell>
          <cell r="G306">
            <v>524.457394009729</v>
          </cell>
          <cell r="H306">
            <v>0</v>
          </cell>
          <cell r="I306">
            <v>218</v>
          </cell>
          <cell r="J306">
            <v>0</v>
          </cell>
        </row>
        <row r="307">
          <cell r="A307" t="str">
            <v>POWIAT TORUŃSKI (WOJ. KUJAWSKO-POMORSKIE)</v>
          </cell>
          <cell r="B307" t="str">
            <v>BSK - Razem oszustwa</v>
          </cell>
          <cell r="C307">
            <v>396</v>
          </cell>
          <cell r="D307">
            <v>343</v>
          </cell>
          <cell r="E307">
            <v>1</v>
          </cell>
          <cell r="F307">
            <v>86.397987365722699</v>
          </cell>
          <cell r="G307">
            <v>377.031543068237</v>
          </cell>
          <cell r="H307">
            <v>344</v>
          </cell>
          <cell r="I307">
            <v>39</v>
          </cell>
          <cell r="J307">
            <v>0</v>
          </cell>
        </row>
        <row r="308">
          <cell r="A308" t="str">
            <v>POWIAT TRZEBNICKI (WOJ. DOLNOŚLĄSKIE)</v>
          </cell>
          <cell r="B308" t="str">
            <v>BSK - Razem oszustwa</v>
          </cell>
          <cell r="C308">
            <v>108</v>
          </cell>
          <cell r="D308">
            <v>55</v>
          </cell>
          <cell r="E308">
            <v>2</v>
          </cell>
          <cell r="F308">
            <v>50</v>
          </cell>
          <cell r="G308">
            <v>128.20817208385799</v>
          </cell>
          <cell r="H308">
            <v>57</v>
          </cell>
          <cell r="I308">
            <v>41</v>
          </cell>
          <cell r="J308">
            <v>0</v>
          </cell>
        </row>
        <row r="309">
          <cell r="A309" t="str">
            <v>POWIAT TUCHOLSKI (WOJ. KUJAWSKO-POMORSKIE)</v>
          </cell>
          <cell r="B309" t="str">
            <v>BSK - Razem oszustwa</v>
          </cell>
          <cell r="C309">
            <v>54</v>
          </cell>
          <cell r="D309">
            <v>37</v>
          </cell>
          <cell r="E309">
            <v>0</v>
          </cell>
          <cell r="F309">
            <v>68.518516540527301</v>
          </cell>
          <cell r="G309">
            <v>111.40452219838301</v>
          </cell>
          <cell r="H309">
            <v>22</v>
          </cell>
          <cell r="I309">
            <v>21</v>
          </cell>
          <cell r="J309">
            <v>0</v>
          </cell>
        </row>
        <row r="310">
          <cell r="A310" t="str">
            <v>POWIAT TURECKI (WOJ. WIELKOPOLSKIE)</v>
          </cell>
          <cell r="B310" t="str">
            <v>BSK - Razem oszustwa</v>
          </cell>
          <cell r="C310">
            <v>120</v>
          </cell>
          <cell r="D310">
            <v>91</v>
          </cell>
          <cell r="E310">
            <v>0</v>
          </cell>
          <cell r="F310">
            <v>75.833335876464801</v>
          </cell>
          <cell r="G310">
            <v>142.47212888978601</v>
          </cell>
          <cell r="H310">
            <v>22</v>
          </cell>
          <cell r="I310">
            <v>29</v>
          </cell>
          <cell r="J310">
            <v>0</v>
          </cell>
        </row>
        <row r="311">
          <cell r="A311" t="str">
            <v>POWIAT TYCHY (WOJ. ŚLĄSKIE)</v>
          </cell>
          <cell r="B311" t="str">
            <v>BSK - Razem oszustwa</v>
          </cell>
          <cell r="C311">
            <v>731</v>
          </cell>
          <cell r="D311">
            <v>600</v>
          </cell>
          <cell r="E311">
            <v>7</v>
          </cell>
          <cell r="F311">
            <v>81.300811767578097</v>
          </cell>
          <cell r="G311">
            <v>570.24284076105198</v>
          </cell>
          <cell r="H311">
            <v>0</v>
          </cell>
          <cell r="I311">
            <v>77</v>
          </cell>
          <cell r="J311">
            <v>0</v>
          </cell>
        </row>
        <row r="312">
          <cell r="A312" t="str">
            <v>POWIAT WADOWICKI (WOJ. MAŁOPOLSKIE)</v>
          </cell>
          <cell r="B312" t="str">
            <v>BSK - Razem oszustwa</v>
          </cell>
          <cell r="C312">
            <v>283</v>
          </cell>
          <cell r="D312">
            <v>171</v>
          </cell>
          <cell r="E312">
            <v>4</v>
          </cell>
          <cell r="F312">
            <v>59.581882476806598</v>
          </cell>
          <cell r="G312">
            <v>177.17065352807501</v>
          </cell>
          <cell r="H312">
            <v>137</v>
          </cell>
          <cell r="I312">
            <v>53</v>
          </cell>
          <cell r="J312">
            <v>1</v>
          </cell>
        </row>
        <row r="313">
          <cell r="A313" t="str">
            <v>POWIAT WARSZAWA (WOJ. MAZOWIECKIE)</v>
          </cell>
          <cell r="B313" t="str">
            <v>BSK - Razem oszustwa</v>
          </cell>
          <cell r="C313">
            <v>7271</v>
          </cell>
          <cell r="D313">
            <v>4123</v>
          </cell>
          <cell r="E313">
            <v>62</v>
          </cell>
          <cell r="F313">
            <v>56.225284576416001</v>
          </cell>
          <cell r="G313">
            <v>413.56135422431498</v>
          </cell>
          <cell r="H313">
            <v>0</v>
          </cell>
          <cell r="I313">
            <v>1564</v>
          </cell>
          <cell r="J313">
            <v>42</v>
          </cell>
        </row>
        <row r="314">
          <cell r="A314" t="str">
            <v>POWIAT WARSZAWSKI ZACHODNI (WOJ. MAZOWIECKIE)</v>
          </cell>
          <cell r="B314" t="str">
            <v>BSK - Razem oszustwa</v>
          </cell>
          <cell r="C314">
            <v>226</v>
          </cell>
          <cell r="D314">
            <v>105</v>
          </cell>
          <cell r="E314">
            <v>0</v>
          </cell>
          <cell r="F314">
            <v>46.460178375244098</v>
          </cell>
          <cell r="G314">
            <v>197.01341609059099</v>
          </cell>
          <cell r="H314">
            <v>132</v>
          </cell>
          <cell r="I314">
            <v>77</v>
          </cell>
          <cell r="J314">
            <v>0</v>
          </cell>
        </row>
        <row r="315">
          <cell r="A315" t="str">
            <v>POWIAT WAŁBRZYCH (WOJ. DOLNOŚLĄSKIE)</v>
          </cell>
          <cell r="B315" t="str">
            <v>BSK - Razem oszustwa</v>
          </cell>
          <cell r="C315">
            <v>595</v>
          </cell>
          <cell r="D315">
            <v>496</v>
          </cell>
          <cell r="E315">
            <v>4</v>
          </cell>
          <cell r="F315">
            <v>82.804672241210895</v>
          </cell>
          <cell r="G315">
            <v>521.63240257747805</v>
          </cell>
          <cell r="H315">
            <v>0</v>
          </cell>
          <cell r="I315">
            <v>137</v>
          </cell>
          <cell r="J315">
            <v>0</v>
          </cell>
        </row>
        <row r="316">
          <cell r="A316" t="str">
            <v>POWIAT WAŁBRZYSKI (WOJ. DOLNOŚLĄSKIE)</v>
          </cell>
          <cell r="B316" t="str">
            <v>BSK - Razem oszustwa</v>
          </cell>
          <cell r="C316">
            <v>94</v>
          </cell>
          <cell r="D316">
            <v>84</v>
          </cell>
          <cell r="E316">
            <v>1</v>
          </cell>
          <cell r="F316">
            <v>88.421051025390597</v>
          </cell>
          <cell r="G316">
            <v>166.086541689489</v>
          </cell>
          <cell r="H316">
            <v>34</v>
          </cell>
          <cell r="I316">
            <v>17</v>
          </cell>
          <cell r="J316">
            <v>0</v>
          </cell>
        </row>
        <row r="317">
          <cell r="A317" t="str">
            <v>POWIAT WAŁECKI (WOJ. ZACHODNIOPOMORSKIE)</v>
          </cell>
          <cell r="B317" t="str">
            <v>BSK - Razem oszustwa</v>
          </cell>
          <cell r="C317">
            <v>116</v>
          </cell>
          <cell r="D317">
            <v>99</v>
          </cell>
          <cell r="E317">
            <v>2</v>
          </cell>
          <cell r="F317">
            <v>83.898307800292997</v>
          </cell>
          <cell r="G317">
            <v>215.129541366073</v>
          </cell>
          <cell r="H317">
            <v>13</v>
          </cell>
          <cell r="I317">
            <v>34</v>
          </cell>
          <cell r="J317">
            <v>0</v>
          </cell>
        </row>
        <row r="318">
          <cell r="A318" t="str">
            <v>POWIAT WEJHEROWSKI (WOJ. POMORSKIE)</v>
          </cell>
          <cell r="B318" t="str">
            <v>BSK - Razem oszustwa</v>
          </cell>
          <cell r="C318">
            <v>557</v>
          </cell>
          <cell r="D318">
            <v>398</v>
          </cell>
          <cell r="E318">
            <v>3</v>
          </cell>
          <cell r="F318">
            <v>71.071426391601605</v>
          </cell>
          <cell r="G318">
            <v>261.91920474369999</v>
          </cell>
          <cell r="H318">
            <v>266</v>
          </cell>
          <cell r="I318">
            <v>86</v>
          </cell>
          <cell r="J318">
            <v>0</v>
          </cell>
        </row>
        <row r="319">
          <cell r="A319" t="str">
            <v>POWIAT WIELICKI (WOJ. MAŁOPOLSKIE)</v>
          </cell>
          <cell r="B319" t="str">
            <v>BSK - Razem oszustwa</v>
          </cell>
          <cell r="C319">
            <v>142</v>
          </cell>
          <cell r="D319">
            <v>88</v>
          </cell>
          <cell r="E319">
            <v>0</v>
          </cell>
          <cell r="F319">
            <v>61.971832275390597</v>
          </cell>
          <cell r="G319">
            <v>114.398040732147</v>
          </cell>
          <cell r="H319">
            <v>56</v>
          </cell>
          <cell r="I319">
            <v>44</v>
          </cell>
          <cell r="J319">
            <v>2</v>
          </cell>
        </row>
        <row r="320">
          <cell r="A320" t="str">
            <v>POWIAT WIELUŃSKI (WOJ. ŁÓDZKIE)</v>
          </cell>
          <cell r="B320" t="str">
            <v>BSK - Razem oszustwa</v>
          </cell>
          <cell r="C320">
            <v>92</v>
          </cell>
          <cell r="D320">
            <v>74</v>
          </cell>
          <cell r="E320">
            <v>1</v>
          </cell>
          <cell r="F320">
            <v>79.569892883300795</v>
          </cell>
          <cell r="G320">
            <v>119.423134338045</v>
          </cell>
          <cell r="H320">
            <v>34</v>
          </cell>
          <cell r="I320">
            <v>37</v>
          </cell>
          <cell r="J320">
            <v>1</v>
          </cell>
        </row>
        <row r="321">
          <cell r="A321" t="str">
            <v>POWIAT WIERUSZOWSKI (WOJ. ŁÓDZKIE)</v>
          </cell>
          <cell r="B321" t="str">
            <v>BSK - Razem oszustwa</v>
          </cell>
          <cell r="C321">
            <v>25</v>
          </cell>
          <cell r="D321">
            <v>21</v>
          </cell>
          <cell r="E321">
            <v>0</v>
          </cell>
          <cell r="F321">
            <v>84</v>
          </cell>
          <cell r="G321">
            <v>59.222059032548401</v>
          </cell>
          <cell r="H321">
            <v>17</v>
          </cell>
          <cell r="I321">
            <v>10</v>
          </cell>
          <cell r="J321">
            <v>0</v>
          </cell>
        </row>
        <row r="322">
          <cell r="A322" t="str">
            <v>POWIAT WODZISŁAWSKI (WOJ. ŚLĄSKIE)</v>
          </cell>
          <cell r="B322" t="str">
            <v>BSK - Razem oszustwa</v>
          </cell>
          <cell r="C322">
            <v>258</v>
          </cell>
          <cell r="D322">
            <v>152</v>
          </cell>
          <cell r="E322">
            <v>1</v>
          </cell>
          <cell r="F322">
            <v>58.687259674072301</v>
          </cell>
          <cell r="G322">
            <v>163.46080742036</v>
          </cell>
          <cell r="H322">
            <v>74</v>
          </cell>
          <cell r="I322">
            <v>68</v>
          </cell>
          <cell r="J322">
            <v>0</v>
          </cell>
        </row>
        <row r="323">
          <cell r="A323" t="str">
            <v>POWIAT WOLSZTYŃSKI (WOJ. WIELKOPOLSKIE)</v>
          </cell>
          <cell r="B323" t="str">
            <v>BSK - Razem oszustwa</v>
          </cell>
          <cell r="C323">
            <v>89</v>
          </cell>
          <cell r="D323">
            <v>72</v>
          </cell>
          <cell r="E323">
            <v>2</v>
          </cell>
          <cell r="F323">
            <v>79.120880126953097</v>
          </cell>
          <cell r="G323">
            <v>155.22263111080099</v>
          </cell>
          <cell r="H323">
            <v>58</v>
          </cell>
          <cell r="I323">
            <v>24</v>
          </cell>
          <cell r="J323">
            <v>0</v>
          </cell>
        </row>
        <row r="324">
          <cell r="A324" t="str">
            <v>POWIAT WOŁOMIŃSKI (WOJ. MAZOWIECKIE)</v>
          </cell>
          <cell r="B324" t="str">
            <v>BSK - Razem oszustwa</v>
          </cell>
          <cell r="C324">
            <v>595</v>
          </cell>
          <cell r="D324">
            <v>432</v>
          </cell>
          <cell r="E324">
            <v>3</v>
          </cell>
          <cell r="F324">
            <v>72.240798950195298</v>
          </cell>
          <cell r="G324">
            <v>247.78141930862699</v>
          </cell>
          <cell r="H324">
            <v>225</v>
          </cell>
          <cell r="I324">
            <v>170</v>
          </cell>
          <cell r="J324">
            <v>1</v>
          </cell>
        </row>
        <row r="325">
          <cell r="A325" t="str">
            <v>POWIAT WOŁOWSKI (WOJ. DOLNOŚLĄSKIE)</v>
          </cell>
          <cell r="B325" t="str">
            <v>BSK - Razem oszustwa</v>
          </cell>
          <cell r="C325">
            <v>57</v>
          </cell>
          <cell r="D325">
            <v>14</v>
          </cell>
          <cell r="E325">
            <v>0</v>
          </cell>
          <cell r="F325">
            <v>24.561403274536101</v>
          </cell>
          <cell r="G325">
            <v>121.235324144972</v>
          </cell>
          <cell r="H325">
            <v>15</v>
          </cell>
          <cell r="I325">
            <v>6</v>
          </cell>
          <cell r="J325">
            <v>1</v>
          </cell>
        </row>
        <row r="326">
          <cell r="A326" t="str">
            <v>POWIAT WROCŁAW (WOJ. DOLNOŚLĄSKIE)</v>
          </cell>
          <cell r="B326" t="str">
            <v>BSK - Razem oszustwa</v>
          </cell>
          <cell r="C326">
            <v>2393</v>
          </cell>
          <cell r="D326">
            <v>939</v>
          </cell>
          <cell r="E326">
            <v>31</v>
          </cell>
          <cell r="F326">
            <v>38.737625122070298</v>
          </cell>
          <cell r="G326">
            <v>374.864497371406</v>
          </cell>
          <cell r="H326">
            <v>1</v>
          </cell>
          <cell r="I326">
            <v>355</v>
          </cell>
          <cell r="J326">
            <v>3</v>
          </cell>
        </row>
        <row r="327">
          <cell r="A327" t="str">
            <v>POWIAT WROCŁAWSKI (WOJ. DOLNOŚLĄSKIE)</v>
          </cell>
          <cell r="B327" t="str">
            <v>BSK - Razem oszustwa</v>
          </cell>
          <cell r="C327">
            <v>199</v>
          </cell>
          <cell r="D327">
            <v>81</v>
          </cell>
          <cell r="E327">
            <v>5</v>
          </cell>
          <cell r="F327">
            <v>39.705883026122997</v>
          </cell>
          <cell r="G327">
            <v>142.86227072041399</v>
          </cell>
          <cell r="H327">
            <v>145</v>
          </cell>
          <cell r="I327">
            <v>37</v>
          </cell>
          <cell r="J327">
            <v>1</v>
          </cell>
        </row>
        <row r="328">
          <cell r="A328" t="str">
            <v>POWIAT WRZESIŃSKI (WOJ. WIELKOPOLSKIE)</v>
          </cell>
          <cell r="B328" t="str">
            <v>BSK - Razem oszustwa</v>
          </cell>
          <cell r="C328">
            <v>89</v>
          </cell>
          <cell r="D328">
            <v>56</v>
          </cell>
          <cell r="E328">
            <v>0</v>
          </cell>
          <cell r="F328">
            <v>62.921348571777301</v>
          </cell>
          <cell r="G328">
            <v>115.27004274057801</v>
          </cell>
          <cell r="H328">
            <v>21</v>
          </cell>
          <cell r="I328">
            <v>30</v>
          </cell>
          <cell r="J328">
            <v>0</v>
          </cell>
        </row>
        <row r="329">
          <cell r="A329" t="str">
            <v>POWIAT WSCHOWSKI (WOJ. LUBUSKIE)</v>
          </cell>
          <cell r="B329" t="str">
            <v>BSK - Razem oszustwa</v>
          </cell>
          <cell r="C329">
            <v>104</v>
          </cell>
          <cell r="D329">
            <v>88</v>
          </cell>
          <cell r="E329">
            <v>2</v>
          </cell>
          <cell r="F329">
            <v>83.018867492675795</v>
          </cell>
          <cell r="G329">
            <v>265.09647982462798</v>
          </cell>
          <cell r="H329">
            <v>26</v>
          </cell>
          <cell r="I329">
            <v>20</v>
          </cell>
          <cell r="J329">
            <v>0</v>
          </cell>
        </row>
        <row r="330">
          <cell r="A330" t="str">
            <v>POWIAT WYSOKOMAZOWIECKI (WOJ. PODLASKIE)</v>
          </cell>
          <cell r="B330" t="str">
            <v>BSK - Razem oszustwa</v>
          </cell>
          <cell r="C330">
            <v>208</v>
          </cell>
          <cell r="D330">
            <v>187</v>
          </cell>
          <cell r="E330">
            <v>2</v>
          </cell>
          <cell r="F330">
            <v>89.047622680664105</v>
          </cell>
          <cell r="G330">
            <v>360.31042128603099</v>
          </cell>
          <cell r="H330">
            <v>26</v>
          </cell>
          <cell r="I330">
            <v>24</v>
          </cell>
          <cell r="J330">
            <v>0</v>
          </cell>
        </row>
        <row r="331">
          <cell r="A331" t="str">
            <v>POWIAT WYSZKOWSKI (WOJ. MAZOWIECKIE)</v>
          </cell>
          <cell r="B331" t="str">
            <v>BSK - Razem oszustwa</v>
          </cell>
          <cell r="C331">
            <v>226</v>
          </cell>
          <cell r="D331">
            <v>214</v>
          </cell>
          <cell r="E331">
            <v>2</v>
          </cell>
          <cell r="F331">
            <v>93.859649658203097</v>
          </cell>
          <cell r="G331">
            <v>305.31051159774699</v>
          </cell>
          <cell r="H331">
            <v>180</v>
          </cell>
          <cell r="I331">
            <v>28</v>
          </cell>
          <cell r="J331">
            <v>0</v>
          </cell>
        </row>
        <row r="332">
          <cell r="A332" t="str">
            <v>POWIAT WĄBRZESKI (WOJ. KUJAWSKO-POMORSKIE)</v>
          </cell>
          <cell r="B332" t="str">
            <v>BSK - Razem oszustwa</v>
          </cell>
          <cell r="C332">
            <v>26</v>
          </cell>
          <cell r="D332">
            <v>16</v>
          </cell>
          <cell r="E332">
            <v>0</v>
          </cell>
          <cell r="F332">
            <v>61.538459777832003</v>
          </cell>
          <cell r="G332">
            <v>75.057736720554303</v>
          </cell>
          <cell r="H332">
            <v>6</v>
          </cell>
          <cell r="I332">
            <v>14</v>
          </cell>
          <cell r="J332">
            <v>0</v>
          </cell>
        </row>
        <row r="333">
          <cell r="A333" t="str">
            <v>POWIAT WĄGROWIECKI (WOJ. WIELKOPOLSKIE)</v>
          </cell>
          <cell r="B333" t="str">
            <v>BSK - Razem oszustwa</v>
          </cell>
          <cell r="C333">
            <v>76</v>
          </cell>
          <cell r="D333">
            <v>45</v>
          </cell>
          <cell r="E333">
            <v>2</v>
          </cell>
          <cell r="F333">
            <v>57.692306518554702</v>
          </cell>
          <cell r="G333">
            <v>108.58073549161401</v>
          </cell>
          <cell r="H333">
            <v>24</v>
          </cell>
          <cell r="I333">
            <v>31</v>
          </cell>
          <cell r="J333">
            <v>1</v>
          </cell>
        </row>
        <row r="334">
          <cell r="A334" t="str">
            <v>POWIAT WĘGORZEWSKI (WOJ. WARMIŃSKO-MAZURSKIE)</v>
          </cell>
          <cell r="B334" t="str">
            <v>BSK - Razem oszustwa</v>
          </cell>
          <cell r="C334">
            <v>24</v>
          </cell>
          <cell r="D334">
            <v>18</v>
          </cell>
          <cell r="E334">
            <v>0</v>
          </cell>
          <cell r="F334">
            <v>75</v>
          </cell>
          <cell r="G334">
            <v>103.479498124434</v>
          </cell>
          <cell r="H334">
            <v>10</v>
          </cell>
          <cell r="I334">
            <v>12</v>
          </cell>
          <cell r="J334">
            <v>0</v>
          </cell>
        </row>
        <row r="335">
          <cell r="A335" t="str">
            <v>POWIAT WĘGROWSKI (WOJ. MAZOWIECKIE)</v>
          </cell>
          <cell r="B335" t="str">
            <v>BSK - Razem oszustwa</v>
          </cell>
          <cell r="C335">
            <v>46</v>
          </cell>
          <cell r="D335">
            <v>36</v>
          </cell>
          <cell r="E335">
            <v>1</v>
          </cell>
          <cell r="F335">
            <v>76.595741271972699</v>
          </cell>
          <cell r="G335">
            <v>69.087741431618198</v>
          </cell>
          <cell r="H335">
            <v>30</v>
          </cell>
          <cell r="I335">
            <v>25</v>
          </cell>
          <cell r="J335">
            <v>0</v>
          </cell>
        </row>
        <row r="336">
          <cell r="A336" t="str">
            <v>POWIAT WŁOCŁAWEK (WOJ. KUJAWSKO-POMORSKIE)</v>
          </cell>
          <cell r="B336" t="str">
            <v>BSK - Razem oszustwa</v>
          </cell>
          <cell r="C336">
            <v>331</v>
          </cell>
          <cell r="D336">
            <v>235</v>
          </cell>
          <cell r="E336">
            <v>5</v>
          </cell>
          <cell r="F336">
            <v>69.940475463867202</v>
          </cell>
          <cell r="G336">
            <v>295.25627531086599</v>
          </cell>
          <cell r="H336">
            <v>0</v>
          </cell>
          <cell r="I336">
            <v>123</v>
          </cell>
          <cell r="J336">
            <v>0</v>
          </cell>
        </row>
        <row r="337">
          <cell r="A337" t="str">
            <v>POWIAT WŁOCŁAWSKI (WOJ. KUJAWSKO-POMORSKIE)</v>
          </cell>
          <cell r="B337" t="str">
            <v>BSK - Razem oszustwa</v>
          </cell>
          <cell r="C337">
            <v>49</v>
          </cell>
          <cell r="D337">
            <v>36</v>
          </cell>
          <cell r="E337">
            <v>0</v>
          </cell>
          <cell r="F337">
            <v>73.469390869140597</v>
          </cell>
          <cell r="G337">
            <v>56.638886641314002</v>
          </cell>
          <cell r="H337">
            <v>34</v>
          </cell>
          <cell r="I337">
            <v>27</v>
          </cell>
          <cell r="J337">
            <v>0</v>
          </cell>
        </row>
        <row r="338">
          <cell r="A338" t="str">
            <v>POWIAT WŁODAWSKI (WOJ. LUBELSKIE)</v>
          </cell>
          <cell r="B338" t="str">
            <v>BSK - Razem oszustwa</v>
          </cell>
          <cell r="C338">
            <v>35</v>
          </cell>
          <cell r="D338">
            <v>20</v>
          </cell>
          <cell r="E338">
            <v>0</v>
          </cell>
          <cell r="F338">
            <v>57.142856597900398</v>
          </cell>
          <cell r="G338">
            <v>89.727484810418602</v>
          </cell>
          <cell r="H338">
            <v>18</v>
          </cell>
          <cell r="I338">
            <v>11</v>
          </cell>
          <cell r="J338">
            <v>0</v>
          </cell>
        </row>
        <row r="339">
          <cell r="A339" t="str">
            <v>POWIAT WŁOSZCZOWSKI (WOJ. ŚWIĘTOKRZYSKIE)</v>
          </cell>
          <cell r="B339" t="str">
            <v>BSK - Razem oszustwa</v>
          </cell>
          <cell r="C339">
            <v>24</v>
          </cell>
          <cell r="D339">
            <v>11</v>
          </cell>
          <cell r="E339">
            <v>0</v>
          </cell>
          <cell r="F339">
            <v>45.833332061767599</v>
          </cell>
          <cell r="G339">
            <v>52.660449808008799</v>
          </cell>
          <cell r="H339">
            <v>13</v>
          </cell>
          <cell r="I339">
            <v>6</v>
          </cell>
          <cell r="J339">
            <v>0</v>
          </cell>
        </row>
        <row r="340">
          <cell r="A340" t="str">
            <v>POWIAT ZABRZE (WOJ. ŚLĄSKIE)</v>
          </cell>
          <cell r="B340" t="str">
            <v>BSK - Razem oszustwa</v>
          </cell>
          <cell r="C340">
            <v>1078</v>
          </cell>
          <cell r="D340">
            <v>953</v>
          </cell>
          <cell r="E340">
            <v>16</v>
          </cell>
          <cell r="F340">
            <v>87.111518859863295</v>
          </cell>
          <cell r="G340">
            <v>615.94368514878602</v>
          </cell>
          <cell r="H340">
            <v>0</v>
          </cell>
          <cell r="I340">
            <v>181</v>
          </cell>
          <cell r="J340">
            <v>3</v>
          </cell>
        </row>
        <row r="341">
          <cell r="A341" t="str">
            <v>POWIAT ZAMBROWSKI (WOJ. PODLASKIE)</v>
          </cell>
          <cell r="B341" t="str">
            <v>BSK - Razem oszustwa</v>
          </cell>
          <cell r="C341">
            <v>43</v>
          </cell>
          <cell r="D341">
            <v>38</v>
          </cell>
          <cell r="E341">
            <v>1</v>
          </cell>
          <cell r="F341">
            <v>86.363639831542997</v>
          </cell>
          <cell r="G341">
            <v>97.507879997278806</v>
          </cell>
          <cell r="H341">
            <v>9</v>
          </cell>
          <cell r="I341">
            <v>30</v>
          </cell>
          <cell r="J341">
            <v>0</v>
          </cell>
        </row>
        <row r="342">
          <cell r="A342" t="str">
            <v>POWIAT ZAMOJSKI (WOJ. LUBELSKIE)</v>
          </cell>
          <cell r="B342" t="str">
            <v>BSK - Razem oszustwa</v>
          </cell>
          <cell r="C342">
            <v>123</v>
          </cell>
          <cell r="D342">
            <v>109</v>
          </cell>
          <cell r="E342">
            <v>2</v>
          </cell>
          <cell r="F342">
            <v>87.199996948242202</v>
          </cell>
          <cell r="G342">
            <v>114.241132380395</v>
          </cell>
          <cell r="H342">
            <v>99</v>
          </cell>
          <cell r="I342">
            <v>51</v>
          </cell>
          <cell r="J342">
            <v>1</v>
          </cell>
        </row>
        <row r="343">
          <cell r="A343" t="str">
            <v>POWIAT ZAMOŚĆ (WOJ. LUBELSKIE)</v>
          </cell>
          <cell r="B343" t="str">
            <v>BSK - Razem oszustwa</v>
          </cell>
          <cell r="C343">
            <v>267</v>
          </cell>
          <cell r="D343">
            <v>232</v>
          </cell>
          <cell r="E343">
            <v>1</v>
          </cell>
          <cell r="F343">
            <v>86.567161560058594</v>
          </cell>
          <cell r="G343">
            <v>414.049779018376</v>
          </cell>
          <cell r="H343">
            <v>0</v>
          </cell>
          <cell r="I343">
            <v>76</v>
          </cell>
          <cell r="J343">
            <v>0</v>
          </cell>
        </row>
        <row r="344">
          <cell r="A344" t="str">
            <v>POWIAT ZAWIERCIAŃSKI (WOJ. ŚLĄSKIE)</v>
          </cell>
          <cell r="B344" t="str">
            <v>BSK - Razem oszustwa</v>
          </cell>
          <cell r="C344">
            <v>645</v>
          </cell>
          <cell r="D344">
            <v>583</v>
          </cell>
          <cell r="E344">
            <v>2</v>
          </cell>
          <cell r="F344">
            <v>90.108192443847699</v>
          </cell>
          <cell r="G344">
            <v>540.43637094882195</v>
          </cell>
          <cell r="H344">
            <v>29</v>
          </cell>
          <cell r="I344">
            <v>63</v>
          </cell>
          <cell r="J344">
            <v>0</v>
          </cell>
        </row>
        <row r="345">
          <cell r="A345" t="str">
            <v>POWIAT ZDUŃSKOWOLSKI (WOJ. ŁÓDZKIE)</v>
          </cell>
          <cell r="B345" t="str">
            <v>BSK - Razem oszustwa</v>
          </cell>
          <cell r="C345">
            <v>126</v>
          </cell>
          <cell r="D345">
            <v>115</v>
          </cell>
          <cell r="E345">
            <v>5</v>
          </cell>
          <cell r="F345">
            <v>87.786262512207003</v>
          </cell>
          <cell r="G345">
            <v>187.70390453915701</v>
          </cell>
          <cell r="H345">
            <v>10</v>
          </cell>
          <cell r="I345">
            <v>24</v>
          </cell>
          <cell r="J345">
            <v>0</v>
          </cell>
        </row>
        <row r="346">
          <cell r="A346" t="str">
            <v>POWIAT ZGIERSKI (WOJ. ŁÓDZKIE)</v>
          </cell>
          <cell r="B346" t="str">
            <v>BSK - Razem oszustwa</v>
          </cell>
          <cell r="C346">
            <v>309</v>
          </cell>
          <cell r="D346">
            <v>248</v>
          </cell>
          <cell r="E346">
            <v>4</v>
          </cell>
          <cell r="F346">
            <v>79.233230590820298</v>
          </cell>
          <cell r="G346">
            <v>186.86389172779599</v>
          </cell>
          <cell r="H346">
            <v>36</v>
          </cell>
          <cell r="I346">
            <v>101</v>
          </cell>
          <cell r="J346">
            <v>0</v>
          </cell>
        </row>
        <row r="347">
          <cell r="A347" t="str">
            <v>POWIAT ZGORZELECKI (WOJ. DOLNOŚLĄSKIE)</v>
          </cell>
          <cell r="B347" t="str">
            <v>BSK - Razem oszustwa</v>
          </cell>
          <cell r="C347">
            <v>231</v>
          </cell>
          <cell r="D347">
            <v>125</v>
          </cell>
          <cell r="E347">
            <v>4</v>
          </cell>
          <cell r="F347">
            <v>53.191490173339801</v>
          </cell>
          <cell r="G347">
            <v>254.17574437182299</v>
          </cell>
          <cell r="H347">
            <v>28</v>
          </cell>
          <cell r="I347">
            <v>35</v>
          </cell>
          <cell r="J347">
            <v>0</v>
          </cell>
        </row>
        <row r="348">
          <cell r="A348" t="str">
            <v>POWIAT ZIELONA GÓRA (WOJ. LUBUSKIE)</v>
          </cell>
          <cell r="B348" t="str">
            <v>BSK - Razem oszustwa</v>
          </cell>
          <cell r="C348">
            <v>726</v>
          </cell>
          <cell r="D348">
            <v>556</v>
          </cell>
          <cell r="E348">
            <v>0</v>
          </cell>
          <cell r="F348">
            <v>76.584022521972699</v>
          </cell>
          <cell r="G348">
            <v>520.20636285468595</v>
          </cell>
          <cell r="H348">
            <v>0</v>
          </cell>
          <cell r="I348">
            <v>149</v>
          </cell>
          <cell r="J348">
            <v>0</v>
          </cell>
        </row>
        <row r="349">
          <cell r="A349" t="str">
            <v>POWIAT ZIELONOGÓRSKI (WOJ. LUBUSKIE)</v>
          </cell>
          <cell r="B349" t="str">
            <v>BSK - Razem oszustwa</v>
          </cell>
          <cell r="C349">
            <v>422</v>
          </cell>
          <cell r="D349">
            <v>392</v>
          </cell>
          <cell r="E349">
            <v>2</v>
          </cell>
          <cell r="F349">
            <v>92.452827453613295</v>
          </cell>
          <cell r="G349">
            <v>559.874757874068</v>
          </cell>
          <cell r="H349">
            <v>57</v>
          </cell>
          <cell r="I349">
            <v>34</v>
          </cell>
          <cell r="J349">
            <v>1</v>
          </cell>
        </row>
        <row r="350">
          <cell r="A350" t="str">
            <v>POWIAT ZWOLEŃSKI (WOJ. MAZOWIECKIE)</v>
          </cell>
          <cell r="B350" t="str">
            <v>BSK - Razem oszustwa</v>
          </cell>
          <cell r="C350">
            <v>23</v>
          </cell>
          <cell r="D350">
            <v>6</v>
          </cell>
          <cell r="E350">
            <v>0</v>
          </cell>
          <cell r="F350">
            <v>26.086956024169901</v>
          </cell>
          <cell r="G350">
            <v>62.759222877101102</v>
          </cell>
          <cell r="H350">
            <v>12</v>
          </cell>
          <cell r="I350">
            <v>2</v>
          </cell>
          <cell r="J350">
            <v>0</v>
          </cell>
        </row>
        <row r="351">
          <cell r="A351" t="str">
            <v>POWIAT ZĄBKOWICKI (WOJ. DOLNOŚLĄSKIE)</v>
          </cell>
          <cell r="B351" t="str">
            <v>BSK - Razem oszustwa</v>
          </cell>
          <cell r="C351">
            <v>263</v>
          </cell>
          <cell r="D351">
            <v>239</v>
          </cell>
          <cell r="E351">
            <v>4</v>
          </cell>
          <cell r="F351">
            <v>89.513107299804702</v>
          </cell>
          <cell r="G351">
            <v>397.08302507813301</v>
          </cell>
          <cell r="H351">
            <v>39</v>
          </cell>
          <cell r="I351">
            <v>44</v>
          </cell>
          <cell r="J351">
            <v>0</v>
          </cell>
        </row>
        <row r="352">
          <cell r="A352" t="str">
            <v>POWIAT ZŁOTORYJSKI (WOJ. DOLNOŚLĄSKIE)</v>
          </cell>
          <cell r="B352" t="str">
            <v>BSK - Razem oszustwa</v>
          </cell>
          <cell r="C352">
            <v>163</v>
          </cell>
          <cell r="D352">
            <v>130</v>
          </cell>
          <cell r="E352">
            <v>1</v>
          </cell>
          <cell r="F352">
            <v>79.268295288085895</v>
          </cell>
          <cell r="G352">
            <v>368.24507500451801</v>
          </cell>
          <cell r="H352">
            <v>62</v>
          </cell>
          <cell r="I352">
            <v>22</v>
          </cell>
          <cell r="J352">
            <v>0</v>
          </cell>
        </row>
        <row r="353">
          <cell r="A353" t="str">
            <v>POWIAT ZŁOTOWSKI (WOJ. WIELKOPOLSKIE)</v>
          </cell>
          <cell r="B353" t="str">
            <v>BSK - Razem oszustwa</v>
          </cell>
          <cell r="C353">
            <v>80</v>
          </cell>
          <cell r="D353">
            <v>73</v>
          </cell>
          <cell r="E353">
            <v>8</v>
          </cell>
          <cell r="F353">
            <v>82.954544067382798</v>
          </cell>
          <cell r="G353">
            <v>114.583631728208</v>
          </cell>
          <cell r="H353">
            <v>20</v>
          </cell>
          <cell r="I353">
            <v>35</v>
          </cell>
          <cell r="J353">
            <v>0</v>
          </cell>
        </row>
        <row r="354">
          <cell r="A354" t="str">
            <v>POWIAT ŁASKI (WOJ. ŁÓDZKIE)</v>
          </cell>
          <cell r="B354" t="str">
            <v>BSK - Razem oszustwa</v>
          </cell>
          <cell r="C354">
            <v>52</v>
          </cell>
          <cell r="D354">
            <v>29</v>
          </cell>
          <cell r="E354">
            <v>1</v>
          </cell>
          <cell r="F354">
            <v>54.7169799804688</v>
          </cell>
          <cell r="G354">
            <v>103.492884864166</v>
          </cell>
          <cell r="H354">
            <v>19</v>
          </cell>
          <cell r="I354">
            <v>13</v>
          </cell>
          <cell r="J354">
            <v>0</v>
          </cell>
        </row>
        <row r="355">
          <cell r="A355" t="str">
            <v>POWIAT ŁAŃCUCKI (WOJ. PODKARPACKIE)</v>
          </cell>
          <cell r="B355" t="str">
            <v>BSK - Razem oszustwa</v>
          </cell>
          <cell r="C355">
            <v>112</v>
          </cell>
          <cell r="D355">
            <v>76</v>
          </cell>
          <cell r="E355">
            <v>2</v>
          </cell>
          <cell r="F355">
            <v>66.666664123535199</v>
          </cell>
          <cell r="G355">
            <v>139.03544162373501</v>
          </cell>
          <cell r="H355">
            <v>36</v>
          </cell>
          <cell r="I355">
            <v>43</v>
          </cell>
          <cell r="J355">
            <v>0</v>
          </cell>
        </row>
        <row r="356">
          <cell r="A356" t="str">
            <v>POWIAT ŁOBESKI (WOJ. ZACHODNIOPOMORSKIE)</v>
          </cell>
          <cell r="B356" t="str">
            <v>BSK - Razem oszustwa</v>
          </cell>
          <cell r="C356">
            <v>115</v>
          </cell>
          <cell r="D356">
            <v>100</v>
          </cell>
          <cell r="E356">
            <v>2</v>
          </cell>
          <cell r="F356">
            <v>85.470085144042997</v>
          </cell>
          <cell r="G356">
            <v>306.39703727386598</v>
          </cell>
          <cell r="H356">
            <v>37</v>
          </cell>
          <cell r="I356">
            <v>26</v>
          </cell>
          <cell r="J356">
            <v>0</v>
          </cell>
        </row>
        <row r="357">
          <cell r="A357" t="str">
            <v>POWIAT ŁOMŻA (WOJ. PODLASKIE)</v>
          </cell>
          <cell r="B357" t="str">
            <v>BSK - Razem oszustwa</v>
          </cell>
          <cell r="C357">
            <v>111</v>
          </cell>
          <cell r="D357">
            <v>73</v>
          </cell>
          <cell r="E357">
            <v>1</v>
          </cell>
          <cell r="F357">
            <v>65.178573608398395</v>
          </cell>
          <cell r="G357">
            <v>176.63065098738099</v>
          </cell>
          <cell r="H357">
            <v>0</v>
          </cell>
          <cell r="I357">
            <v>57</v>
          </cell>
          <cell r="J357">
            <v>1</v>
          </cell>
        </row>
        <row r="358">
          <cell r="A358" t="str">
            <v>POWIAT ŁOMŻYŃSKI (WOJ. PODLASKIE)</v>
          </cell>
          <cell r="B358" t="str">
            <v>BSK - Razem oszustwa</v>
          </cell>
          <cell r="C358">
            <v>35</v>
          </cell>
          <cell r="D358">
            <v>23</v>
          </cell>
          <cell r="E358">
            <v>0</v>
          </cell>
          <cell r="F358">
            <v>65.714286804199205</v>
          </cell>
          <cell r="G358">
            <v>68.300679103895106</v>
          </cell>
          <cell r="H358">
            <v>25</v>
          </cell>
          <cell r="I358">
            <v>12</v>
          </cell>
          <cell r="J358">
            <v>0</v>
          </cell>
        </row>
        <row r="359">
          <cell r="A359" t="str">
            <v>POWIAT ŁOSICKI (WOJ. MAZOWIECKIE)</v>
          </cell>
          <cell r="B359" t="str">
            <v>BSK - Razem oszustwa</v>
          </cell>
          <cell r="C359">
            <v>14</v>
          </cell>
          <cell r="D359">
            <v>4</v>
          </cell>
          <cell r="E359">
            <v>1</v>
          </cell>
          <cell r="F359">
            <v>26.6666660308838</v>
          </cell>
          <cell r="G359">
            <v>44.508027340645398</v>
          </cell>
          <cell r="H359">
            <v>12</v>
          </cell>
          <cell r="I359">
            <v>3</v>
          </cell>
          <cell r="J359">
            <v>0</v>
          </cell>
        </row>
        <row r="360">
          <cell r="A360" t="str">
            <v>POWIAT ŁOWICKI (WOJ. ŁÓDZKIE)</v>
          </cell>
          <cell r="B360" t="str">
            <v>BSK - Razem oszustwa</v>
          </cell>
          <cell r="C360">
            <v>493</v>
          </cell>
          <cell r="D360">
            <v>459</v>
          </cell>
          <cell r="E360">
            <v>2</v>
          </cell>
          <cell r="F360">
            <v>92.727272033691406</v>
          </cell>
          <cell r="G360">
            <v>623.13564892057195</v>
          </cell>
          <cell r="H360">
            <v>48</v>
          </cell>
          <cell r="I360">
            <v>59</v>
          </cell>
          <cell r="J360">
            <v>0</v>
          </cell>
        </row>
        <row r="361">
          <cell r="A361" t="str">
            <v>POWIAT ŁUKOWSKI (WOJ. LUBELSKIE)</v>
          </cell>
          <cell r="B361" t="str">
            <v>BSK - Razem oszustwa</v>
          </cell>
          <cell r="C361">
            <v>175</v>
          </cell>
          <cell r="D361">
            <v>149</v>
          </cell>
          <cell r="E361">
            <v>1</v>
          </cell>
          <cell r="F361">
            <v>84.659088134765597</v>
          </cell>
          <cell r="G361">
            <v>161.87366454226799</v>
          </cell>
          <cell r="H361">
            <v>41</v>
          </cell>
          <cell r="I361">
            <v>50</v>
          </cell>
          <cell r="J361">
            <v>0</v>
          </cell>
        </row>
        <row r="362">
          <cell r="A362" t="str">
            <v>POWIAT ŁÓDZKI WSCHODNI (WOJ. ŁÓDZKIE)</v>
          </cell>
          <cell r="B362" t="str">
            <v>BSK - Razem oszustwa</v>
          </cell>
          <cell r="C362">
            <v>119</v>
          </cell>
          <cell r="D362">
            <v>85</v>
          </cell>
          <cell r="E362">
            <v>1</v>
          </cell>
          <cell r="F362">
            <v>70.833335876464801</v>
          </cell>
          <cell r="G362">
            <v>167.79469825155101</v>
          </cell>
          <cell r="H362">
            <v>41</v>
          </cell>
          <cell r="I362">
            <v>31</v>
          </cell>
          <cell r="J362">
            <v>0</v>
          </cell>
        </row>
        <row r="363">
          <cell r="A363" t="str">
            <v>POWIAT ŁÓDŹ (WOJ. ŁÓDZKIE)</v>
          </cell>
          <cell r="B363" t="str">
            <v>BSK - Razem oszustwa</v>
          </cell>
          <cell r="C363">
            <v>2436</v>
          </cell>
          <cell r="D363">
            <v>1563</v>
          </cell>
          <cell r="E363">
            <v>21</v>
          </cell>
          <cell r="F363">
            <v>63.614162445068402</v>
          </cell>
          <cell r="G363">
            <v>351.11134813208997</v>
          </cell>
          <cell r="H363">
            <v>0</v>
          </cell>
          <cell r="I363">
            <v>483</v>
          </cell>
          <cell r="J363">
            <v>2</v>
          </cell>
        </row>
        <row r="364">
          <cell r="A364" t="str">
            <v>POWIAT ŁĘCZYCKI (WOJ. ŁÓDZKIE)</v>
          </cell>
          <cell r="B364" t="str">
            <v>BSK - Razem oszustwa</v>
          </cell>
          <cell r="C364">
            <v>59</v>
          </cell>
          <cell r="D364">
            <v>43</v>
          </cell>
          <cell r="E364">
            <v>0</v>
          </cell>
          <cell r="F364">
            <v>72.881355285644503</v>
          </cell>
          <cell r="G364">
            <v>116.60309492282499</v>
          </cell>
          <cell r="H364">
            <v>32</v>
          </cell>
          <cell r="I364">
            <v>21</v>
          </cell>
          <cell r="J364">
            <v>0</v>
          </cell>
        </row>
        <row r="365">
          <cell r="A365" t="str">
            <v>POWIAT ŁĘCZYŃSKI (WOJ. LUBELSKIE)</v>
          </cell>
          <cell r="B365" t="str">
            <v>BSK - Razem oszustwa</v>
          </cell>
          <cell r="C365">
            <v>236</v>
          </cell>
          <cell r="D365">
            <v>208</v>
          </cell>
          <cell r="E365">
            <v>2</v>
          </cell>
          <cell r="F365">
            <v>87.394958496093807</v>
          </cell>
          <cell r="G365">
            <v>411.37916608562301</v>
          </cell>
          <cell r="H365">
            <v>31</v>
          </cell>
          <cell r="I365">
            <v>38</v>
          </cell>
          <cell r="J365">
            <v>0</v>
          </cell>
        </row>
        <row r="366">
          <cell r="A366" t="str">
            <v>POWIAT ŚREDZKI (WOJ. DOLNOŚLĄSKIE)</v>
          </cell>
          <cell r="B366" t="str">
            <v>BSK - Razem oszustwa</v>
          </cell>
          <cell r="C366">
            <v>65</v>
          </cell>
          <cell r="D366">
            <v>34</v>
          </cell>
          <cell r="E366">
            <v>0</v>
          </cell>
          <cell r="F366">
            <v>52.307693481445298</v>
          </cell>
          <cell r="G366">
            <v>121.688664232893</v>
          </cell>
          <cell r="H366">
            <v>34</v>
          </cell>
          <cell r="I366">
            <v>8</v>
          </cell>
          <cell r="J366">
            <v>0</v>
          </cell>
        </row>
        <row r="367">
          <cell r="A367" t="str">
            <v>POWIAT ŚREDZKI (WOJ. WIELKOPOLSKIE)</v>
          </cell>
          <cell r="B367" t="str">
            <v>BSK - Razem oszustwa</v>
          </cell>
          <cell r="C367">
            <v>280</v>
          </cell>
          <cell r="D367">
            <v>267</v>
          </cell>
          <cell r="E367">
            <v>0</v>
          </cell>
          <cell r="F367">
            <v>95.357139587402301</v>
          </cell>
          <cell r="G367">
            <v>483.41706807548201</v>
          </cell>
          <cell r="H367">
            <v>9</v>
          </cell>
          <cell r="I367">
            <v>28</v>
          </cell>
          <cell r="J367">
            <v>0</v>
          </cell>
        </row>
        <row r="368">
          <cell r="A368" t="str">
            <v>POWIAT ŚREMSKI (WOJ. WIELKOPOLSKIE)</v>
          </cell>
          <cell r="B368" t="str">
            <v>BSK - Razem oszustwa</v>
          </cell>
          <cell r="C368">
            <v>123</v>
          </cell>
          <cell r="D368">
            <v>96</v>
          </cell>
          <cell r="E368">
            <v>1</v>
          </cell>
          <cell r="F368">
            <v>77.419357299804702</v>
          </cell>
          <cell r="G368">
            <v>200.84911822338299</v>
          </cell>
          <cell r="H368">
            <v>23</v>
          </cell>
          <cell r="I368">
            <v>66</v>
          </cell>
          <cell r="J368">
            <v>0</v>
          </cell>
        </row>
        <row r="369">
          <cell r="A369" t="str">
            <v>POWIAT ŚWIDNICKI (WOJ. DOLNOŚLĄSKIE)</v>
          </cell>
          <cell r="B369" t="str">
            <v>BSK - Razem oszustwa</v>
          </cell>
          <cell r="C369">
            <v>420</v>
          </cell>
          <cell r="D369">
            <v>310</v>
          </cell>
          <cell r="E369">
            <v>7</v>
          </cell>
          <cell r="F369">
            <v>72.599533081054702</v>
          </cell>
          <cell r="G369">
            <v>264.767068019921</v>
          </cell>
          <cell r="H369">
            <v>58</v>
          </cell>
          <cell r="I369">
            <v>102</v>
          </cell>
          <cell r="J369">
            <v>1</v>
          </cell>
        </row>
        <row r="370">
          <cell r="A370" t="str">
            <v>POWIAT ŚWIDNICKI (WOJ. LUBELSKIE)</v>
          </cell>
          <cell r="B370" t="str">
            <v>BSK - Razem oszustwa</v>
          </cell>
          <cell r="C370">
            <v>115</v>
          </cell>
          <cell r="D370">
            <v>85</v>
          </cell>
          <cell r="E370">
            <v>2</v>
          </cell>
          <cell r="F370">
            <v>72.649574279785199</v>
          </cell>
          <cell r="G370">
            <v>158.64038294408999</v>
          </cell>
          <cell r="H370">
            <v>24</v>
          </cell>
          <cell r="I370">
            <v>39</v>
          </cell>
          <cell r="J370">
            <v>1</v>
          </cell>
        </row>
        <row r="371">
          <cell r="A371" t="str">
            <v>POWIAT ŚWIDWIŃSKI (WOJ. ZACHODNIOPOMORSKIE)</v>
          </cell>
          <cell r="B371" t="str">
            <v>BSK - Razem oszustwa</v>
          </cell>
          <cell r="C371">
            <v>49</v>
          </cell>
          <cell r="D371">
            <v>37</v>
          </cell>
          <cell r="E371">
            <v>0</v>
          </cell>
          <cell r="F371">
            <v>75.510200500488295</v>
          </cell>
          <cell r="G371">
            <v>102.967134571741</v>
          </cell>
          <cell r="H371">
            <v>13</v>
          </cell>
          <cell r="I371">
            <v>17</v>
          </cell>
          <cell r="J371">
            <v>0</v>
          </cell>
        </row>
        <row r="372">
          <cell r="A372" t="str">
            <v>POWIAT ŚWIEBODZIŃSKI (WOJ. LUBUSKIE)</v>
          </cell>
          <cell r="B372" t="str">
            <v>BSK - Razem oszustwa</v>
          </cell>
          <cell r="C372">
            <v>124</v>
          </cell>
          <cell r="D372">
            <v>81</v>
          </cell>
          <cell r="E372">
            <v>2</v>
          </cell>
          <cell r="F372">
            <v>64.285713195800795</v>
          </cell>
          <cell r="G372">
            <v>220.76627261073901</v>
          </cell>
          <cell r="H372">
            <v>23</v>
          </cell>
          <cell r="I372">
            <v>26</v>
          </cell>
          <cell r="J372">
            <v>2</v>
          </cell>
        </row>
        <row r="373">
          <cell r="A373" t="str">
            <v>POWIAT ŚWIECKI (WOJ. KUJAWSKO-POMORSKIE)</v>
          </cell>
          <cell r="B373" t="str">
            <v>BSK - Razem oszustwa</v>
          </cell>
          <cell r="C373">
            <v>191</v>
          </cell>
          <cell r="D373">
            <v>126</v>
          </cell>
          <cell r="E373">
            <v>2</v>
          </cell>
          <cell r="F373">
            <v>65.284973144531193</v>
          </cell>
          <cell r="G373">
            <v>191.813288342573</v>
          </cell>
          <cell r="H373">
            <v>106</v>
          </cell>
          <cell r="I373">
            <v>73</v>
          </cell>
          <cell r="J373">
            <v>1</v>
          </cell>
        </row>
        <row r="374">
          <cell r="A374" t="str">
            <v>POWIAT ŚWINOUJŚCIE (WOJ. ZACHODNIOPOMORSKIE)</v>
          </cell>
          <cell r="B374" t="str">
            <v>BSK - Razem oszustwa</v>
          </cell>
          <cell r="C374">
            <v>95</v>
          </cell>
          <cell r="D374">
            <v>67</v>
          </cell>
          <cell r="E374">
            <v>0</v>
          </cell>
          <cell r="F374">
            <v>70.526313781738295</v>
          </cell>
          <cell r="G374">
            <v>231.554829746265</v>
          </cell>
          <cell r="H374">
            <v>0</v>
          </cell>
          <cell r="I374">
            <v>45</v>
          </cell>
          <cell r="J374">
            <v>0</v>
          </cell>
        </row>
        <row r="375">
          <cell r="A375" t="str">
            <v>POWIAT ŚWIĘTOCHŁOWICE (WOJ. ŚLĄSKIE)</v>
          </cell>
          <cell r="B375" t="str">
            <v>BSK - Razem oszustwa</v>
          </cell>
          <cell r="C375">
            <v>143</v>
          </cell>
          <cell r="D375">
            <v>119</v>
          </cell>
          <cell r="E375">
            <v>1</v>
          </cell>
          <cell r="F375">
            <v>82.638885498046903</v>
          </cell>
          <cell r="G375">
            <v>283.00579865027998</v>
          </cell>
          <cell r="H375">
            <v>0</v>
          </cell>
          <cell r="I375">
            <v>26</v>
          </cell>
          <cell r="J375">
            <v>0</v>
          </cell>
        </row>
        <row r="376">
          <cell r="A376" t="str">
            <v>POWIAT ŻAGAŃSKI (WOJ. LUBUSKIE)</v>
          </cell>
          <cell r="B376" t="str">
            <v>BSK - Razem oszustwa</v>
          </cell>
          <cell r="C376">
            <v>308</v>
          </cell>
          <cell r="D376">
            <v>276</v>
          </cell>
          <cell r="E376">
            <v>2</v>
          </cell>
          <cell r="F376">
            <v>89.032257080078097</v>
          </cell>
          <cell r="G376">
            <v>383.14652866757098</v>
          </cell>
          <cell r="H376">
            <v>36</v>
          </cell>
          <cell r="I376">
            <v>70</v>
          </cell>
          <cell r="J376">
            <v>0</v>
          </cell>
        </row>
        <row r="377">
          <cell r="A377" t="str">
            <v>POWIAT ŻARSKI (WOJ. LUBUSKIE)</v>
          </cell>
          <cell r="B377" t="str">
            <v>BSK - Razem oszustwa</v>
          </cell>
          <cell r="C377">
            <v>140</v>
          </cell>
          <cell r="D377">
            <v>91</v>
          </cell>
          <cell r="E377">
            <v>2</v>
          </cell>
          <cell r="F377">
            <v>64.084510803222699</v>
          </cell>
          <cell r="G377">
            <v>143.536745406824</v>
          </cell>
          <cell r="H377">
            <v>17</v>
          </cell>
          <cell r="I377">
            <v>48</v>
          </cell>
          <cell r="J377">
            <v>0</v>
          </cell>
        </row>
        <row r="378">
          <cell r="A378" t="str">
            <v>POWIAT ŻNIŃSKI (WOJ. KUJAWSKO-POMORSKIE)</v>
          </cell>
          <cell r="B378" t="str">
            <v>BSK - Razem oszustwa</v>
          </cell>
          <cell r="C378">
            <v>116</v>
          </cell>
          <cell r="D378">
            <v>84</v>
          </cell>
          <cell r="E378">
            <v>1</v>
          </cell>
          <cell r="F378">
            <v>71.794868469238295</v>
          </cell>
          <cell r="G378">
            <v>164.59737495565801</v>
          </cell>
          <cell r="H378">
            <v>41</v>
          </cell>
          <cell r="I378">
            <v>50</v>
          </cell>
          <cell r="J378">
            <v>0</v>
          </cell>
        </row>
        <row r="379">
          <cell r="A379" t="str">
            <v>POWIAT ŻORY (WOJ. ŚLĄSKIE)</v>
          </cell>
          <cell r="B379" t="str">
            <v>BSK - Razem oszustwa</v>
          </cell>
          <cell r="C379">
            <v>228</v>
          </cell>
          <cell r="D379">
            <v>153</v>
          </cell>
          <cell r="E379">
            <v>3</v>
          </cell>
          <cell r="F379">
            <v>66.2337646484375</v>
          </cell>
          <cell r="G379">
            <v>367.13202260760397</v>
          </cell>
          <cell r="H379">
            <v>0</v>
          </cell>
          <cell r="I379">
            <v>57</v>
          </cell>
          <cell r="J379">
            <v>0</v>
          </cell>
        </row>
        <row r="380">
          <cell r="A380" t="str">
            <v>POWIAT ŻUROMIŃSKI (WOJ. MAZOWIECKIE)</v>
          </cell>
          <cell r="B380" t="str">
            <v>BSK - Razem oszustwa</v>
          </cell>
          <cell r="C380">
            <v>21</v>
          </cell>
          <cell r="D380">
            <v>8</v>
          </cell>
          <cell r="E380">
            <v>0</v>
          </cell>
          <cell r="F380">
            <v>38.095237731933601</v>
          </cell>
          <cell r="G380">
            <v>53.275153483180297</v>
          </cell>
          <cell r="H380">
            <v>11</v>
          </cell>
          <cell r="I380">
            <v>8</v>
          </cell>
          <cell r="J380">
            <v>0</v>
          </cell>
        </row>
        <row r="381">
          <cell r="A381" t="str">
            <v>POWIAT ŻYRARDOWSKI (WOJ. MAZOWIECKIE)</v>
          </cell>
          <cell r="B381" t="str">
            <v>BSK - Razem oszustwa</v>
          </cell>
          <cell r="C381">
            <v>464</v>
          </cell>
          <cell r="D381">
            <v>421</v>
          </cell>
          <cell r="E381">
            <v>0</v>
          </cell>
          <cell r="F381">
            <v>90.732757568359403</v>
          </cell>
          <cell r="G381">
            <v>610.22923050620102</v>
          </cell>
          <cell r="H381">
            <v>165</v>
          </cell>
          <cell r="I381">
            <v>56</v>
          </cell>
          <cell r="J381">
            <v>0</v>
          </cell>
        </row>
        <row r="382">
          <cell r="A382" t="str">
            <v>POWIAT ŻYWIECKI (WOJ. ŚLĄSKIE)</v>
          </cell>
          <cell r="B382" t="str">
            <v>BSK - Razem oszustwa</v>
          </cell>
          <cell r="C382">
            <v>2006</v>
          </cell>
          <cell r="D382">
            <v>1945</v>
          </cell>
          <cell r="E382">
            <v>2</v>
          </cell>
          <cell r="F382">
            <v>96.862548828125</v>
          </cell>
          <cell r="G382">
            <v>1309.7328954498901</v>
          </cell>
          <cell r="H382">
            <v>156</v>
          </cell>
          <cell r="I382">
            <v>115</v>
          </cell>
          <cell r="J382">
            <v>0</v>
          </cell>
        </row>
        <row r="383">
          <cell r="A383" t="str">
            <v>Podsumowanie całkowite</v>
          </cell>
          <cell r="C383">
            <v>111343</v>
          </cell>
          <cell r="D383">
            <v>84942</v>
          </cell>
          <cell r="E383">
            <v>991</v>
          </cell>
          <cell r="F383">
            <v>75.615577697753906</v>
          </cell>
          <cell r="G383">
            <v>201514.849872405</v>
          </cell>
          <cell r="H383">
            <v>17179</v>
          </cell>
          <cell r="I383">
            <v>23857</v>
          </cell>
          <cell r="J383">
            <v>194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wy73"/>
      <sheetName val="nowy72"/>
      <sheetName val="stary66"/>
      <sheetName val="dane"/>
      <sheetName val="makroregiony"/>
      <sheetName val="regiony"/>
      <sheetName val="województwa"/>
      <sheetName val="podregiony73"/>
      <sheetName val="podregiony72"/>
      <sheetName val="powiaty"/>
      <sheetName val="powiaty posort alfabet"/>
      <sheetName val="STRATEG"/>
      <sheetName val="data"/>
      <sheetName val="Tabl-III-NTS 3"/>
    </sheetNames>
    <sheetDataSet>
      <sheetData sheetId="0" refreshError="1"/>
      <sheetData sheetId="1" refreshError="1"/>
      <sheetData sheetId="2" refreshError="1"/>
      <sheetData sheetId="3" refreshError="1">
        <row r="3">
          <cell r="A3" t="str">
            <v>POWIAT ALEKSANDROWSKI (WOJ. KUJAWSKO-POMORSKIE)</v>
          </cell>
          <cell r="B3" t="str">
            <v>TM - Przeciwko mieniu</v>
          </cell>
          <cell r="C3">
            <v>454</v>
          </cell>
          <cell r="D3">
            <v>286</v>
          </cell>
          <cell r="E3">
            <v>2</v>
          </cell>
          <cell r="F3">
            <v>62.7192993164062</v>
          </cell>
          <cell r="G3">
            <v>821.67484118509401</v>
          </cell>
          <cell r="H3">
            <v>134</v>
          </cell>
        </row>
        <row r="4">
          <cell r="A4" t="str">
            <v>POWIAT AUGUSTOWSKI (WOJ. PODLASKIE)</v>
          </cell>
          <cell r="B4" t="str">
            <v>TM - Przeciwko mieniu</v>
          </cell>
          <cell r="C4">
            <v>403</v>
          </cell>
          <cell r="D4">
            <v>216</v>
          </cell>
          <cell r="E4">
            <v>1</v>
          </cell>
          <cell r="F4">
            <v>53.465347290039098</v>
          </cell>
          <cell r="G4">
            <v>686.06254575168998</v>
          </cell>
          <cell r="H4">
            <v>86</v>
          </cell>
        </row>
        <row r="5">
          <cell r="A5" t="str">
            <v>POWIAT BARTOSZYCKI (WOJ. WARMIŃSKO-MAZURSKIE)</v>
          </cell>
          <cell r="B5" t="str">
            <v>TM - Przeciwko mieniu</v>
          </cell>
          <cell r="C5">
            <v>339</v>
          </cell>
          <cell r="D5">
            <v>195</v>
          </cell>
          <cell r="E5">
            <v>7</v>
          </cell>
          <cell r="F5">
            <v>56.358383178710902</v>
          </cell>
          <cell r="G5">
            <v>577.65054697883602</v>
          </cell>
          <cell r="H5">
            <v>89</v>
          </cell>
        </row>
        <row r="6">
          <cell r="A6" t="str">
            <v>POWIAT BEŁCHATOWSKI (WOJ. ŁÓDZKIE)</v>
          </cell>
          <cell r="B6" t="str">
            <v>TM - Przeciwko mieniu</v>
          </cell>
          <cell r="C6">
            <v>786</v>
          </cell>
          <cell r="D6">
            <v>536</v>
          </cell>
          <cell r="E6">
            <v>2</v>
          </cell>
          <cell r="F6">
            <v>68.020301818847699</v>
          </cell>
          <cell r="G6">
            <v>695.98172383870201</v>
          </cell>
          <cell r="H6">
            <v>174</v>
          </cell>
        </row>
        <row r="7">
          <cell r="A7" t="str">
            <v>POWIAT BIALSKI (WOJ. LUBELSKIE)</v>
          </cell>
          <cell r="B7" t="str">
            <v>TM - Przeciwko mieniu</v>
          </cell>
          <cell r="C7">
            <v>371</v>
          </cell>
          <cell r="D7">
            <v>225</v>
          </cell>
          <cell r="E7">
            <v>1</v>
          </cell>
          <cell r="F7">
            <v>60.483871459960902</v>
          </cell>
          <cell r="G7">
            <v>330.74797182847499</v>
          </cell>
          <cell r="H7">
            <v>262</v>
          </cell>
        </row>
        <row r="8">
          <cell r="A8" t="str">
            <v>POWIAT BIAŁA PODLASKA (WOJ. LUBELSKIE)</v>
          </cell>
          <cell r="B8" t="str">
            <v>TM - Przeciwko mieniu</v>
          </cell>
          <cell r="C8">
            <v>381</v>
          </cell>
          <cell r="D8">
            <v>223</v>
          </cell>
          <cell r="E8">
            <v>5</v>
          </cell>
          <cell r="F8">
            <v>57.772022247314503</v>
          </cell>
          <cell r="G8">
            <v>664.46920943860198</v>
          </cell>
          <cell r="H8">
            <v>1</v>
          </cell>
        </row>
        <row r="9">
          <cell r="A9" t="str">
            <v>POWIAT BIAŁOBRZESKI (WOJ. MAZOWIECKIE)</v>
          </cell>
          <cell r="B9" t="str">
            <v>TM - Przeciwko mieniu</v>
          </cell>
          <cell r="C9">
            <v>177</v>
          </cell>
          <cell r="D9">
            <v>101</v>
          </cell>
          <cell r="E9">
            <v>1</v>
          </cell>
          <cell r="F9">
            <v>56.741573333740199</v>
          </cell>
          <cell r="G9">
            <v>527.72808586762096</v>
          </cell>
          <cell r="H9">
            <v>112</v>
          </cell>
        </row>
        <row r="10">
          <cell r="A10" t="str">
            <v>POWIAT BIAŁOGARDZKI (WOJ. ZACHODNIOPOMORSKIE)</v>
          </cell>
          <cell r="B10" t="str">
            <v>TM - Przeciwko mieniu</v>
          </cell>
          <cell r="C10">
            <v>334</v>
          </cell>
          <cell r="D10">
            <v>141</v>
          </cell>
          <cell r="E10">
            <v>2</v>
          </cell>
          <cell r="F10">
            <v>41.964286804199197</v>
          </cell>
          <cell r="G10">
            <v>693.76648733980005</v>
          </cell>
          <cell r="H10">
            <v>58</v>
          </cell>
        </row>
        <row r="11">
          <cell r="A11" t="str">
            <v>POWIAT BIAŁOSTOCKI (WOJ. PODLASKIE)</v>
          </cell>
          <cell r="B11" t="str">
            <v>TM - Przeciwko mieniu</v>
          </cell>
          <cell r="C11">
            <v>600</v>
          </cell>
          <cell r="D11">
            <v>227</v>
          </cell>
          <cell r="E11">
            <v>7</v>
          </cell>
          <cell r="F11">
            <v>37.3970336914062</v>
          </cell>
          <cell r="G11">
            <v>409.51438419274501</v>
          </cell>
          <cell r="H11">
            <v>365</v>
          </cell>
        </row>
        <row r="12">
          <cell r="A12" t="str">
            <v>POWIAT BIAŁYSTOK (WOJ. PODLASKIE)</v>
          </cell>
          <cell r="B12" t="str">
            <v>TM - Przeciwko mieniu</v>
          </cell>
          <cell r="C12">
            <v>2386</v>
          </cell>
          <cell r="D12">
            <v>1090</v>
          </cell>
          <cell r="E12">
            <v>24</v>
          </cell>
          <cell r="F12">
            <v>45.228214263916001</v>
          </cell>
          <cell r="G12">
            <v>803.01010998478796</v>
          </cell>
          <cell r="H12">
            <v>0</v>
          </cell>
        </row>
        <row r="13">
          <cell r="A13" t="str">
            <v>POWIAT BIELSKI (WOJ. PODLASKIE)</v>
          </cell>
          <cell r="B13" t="str">
            <v>TM - Przeciwko mieniu</v>
          </cell>
          <cell r="C13">
            <v>226</v>
          </cell>
          <cell r="D13">
            <v>132</v>
          </cell>
          <cell r="E13">
            <v>3</v>
          </cell>
          <cell r="F13">
            <v>57.641921997070298</v>
          </cell>
          <cell r="G13">
            <v>405.40298132634899</v>
          </cell>
          <cell r="H13">
            <v>92</v>
          </cell>
        </row>
        <row r="14">
          <cell r="A14" t="str">
            <v>POWIAT BIELSKI (WOJ. ŚLĄSKIE)</v>
          </cell>
          <cell r="B14" t="str">
            <v>TM - Przeciwko mieniu</v>
          </cell>
          <cell r="C14">
            <v>775</v>
          </cell>
          <cell r="D14">
            <v>349</v>
          </cell>
          <cell r="E14">
            <v>21</v>
          </cell>
          <cell r="F14">
            <v>43.8442192077637</v>
          </cell>
          <cell r="G14">
            <v>474.39201307485598</v>
          </cell>
          <cell r="H14">
            <v>444</v>
          </cell>
        </row>
        <row r="15">
          <cell r="A15" t="str">
            <v>POWIAT BIELSKO-BIAŁA (WOJ. ŚLĄSKIE)</v>
          </cell>
          <cell r="B15" t="str">
            <v>TM - Przeciwko mieniu</v>
          </cell>
          <cell r="C15">
            <v>2176</v>
          </cell>
          <cell r="D15">
            <v>1422</v>
          </cell>
          <cell r="E15">
            <v>23</v>
          </cell>
          <cell r="F15">
            <v>64.665756225585895</v>
          </cell>
          <cell r="G15">
            <v>1266.3826617315001</v>
          </cell>
          <cell r="H15">
            <v>0</v>
          </cell>
        </row>
        <row r="16">
          <cell r="A16" t="str">
            <v>POWIAT BIERUŃSKO-LĘDZIŃSKI (WOJ. ŚLĄSKIE)</v>
          </cell>
          <cell r="B16" t="str">
            <v>TM - Przeciwko mieniu</v>
          </cell>
          <cell r="C16">
            <v>549</v>
          </cell>
          <cell r="D16">
            <v>403</v>
          </cell>
          <cell r="E16">
            <v>7</v>
          </cell>
          <cell r="F16">
            <v>72.482017517089801</v>
          </cell>
          <cell r="G16">
            <v>925.02106149957899</v>
          </cell>
          <cell r="H16">
            <v>193</v>
          </cell>
        </row>
        <row r="17">
          <cell r="A17" t="str">
            <v>POWIAT BIESZCZADZKI (WOJ. PODKARPACKIE)</v>
          </cell>
          <cell r="B17" t="str">
            <v>TM - Przeciwko mieniu</v>
          </cell>
          <cell r="C17">
            <v>65</v>
          </cell>
          <cell r="D17">
            <v>37</v>
          </cell>
          <cell r="E17">
            <v>0</v>
          </cell>
          <cell r="F17">
            <v>56.9230766296387</v>
          </cell>
          <cell r="G17">
            <v>296.51931937411598</v>
          </cell>
          <cell r="H17">
            <v>31</v>
          </cell>
        </row>
        <row r="18">
          <cell r="A18" t="str">
            <v>POWIAT BIŁGORAJSKI (WOJ. LUBELSKIE)</v>
          </cell>
          <cell r="B18" t="str">
            <v>TM - Przeciwko mieniu</v>
          </cell>
          <cell r="C18">
            <v>225</v>
          </cell>
          <cell r="D18">
            <v>133</v>
          </cell>
          <cell r="E18">
            <v>2</v>
          </cell>
          <cell r="F18">
            <v>58.590309143066399</v>
          </cell>
          <cell r="G18">
            <v>220.50392496986399</v>
          </cell>
          <cell r="H18">
            <v>98</v>
          </cell>
        </row>
        <row r="19">
          <cell r="A19" t="str">
            <v>POWIAT BOCHEŃSKI (WOJ. MAŁOPOLSKIE)</v>
          </cell>
          <cell r="B19" t="str">
            <v>TM - Przeciwko mieniu</v>
          </cell>
          <cell r="C19">
            <v>516</v>
          </cell>
          <cell r="D19">
            <v>310</v>
          </cell>
          <cell r="E19">
            <v>6</v>
          </cell>
          <cell r="F19">
            <v>59.386974334716797</v>
          </cell>
          <cell r="G19">
            <v>487.19691819623802</v>
          </cell>
          <cell r="H19">
            <v>183</v>
          </cell>
        </row>
        <row r="20">
          <cell r="A20" t="str">
            <v>POWIAT BOLESŁAWIECKI (WOJ. DOLNOŚLĄSKIE)</v>
          </cell>
          <cell r="B20" t="str">
            <v>TM - Przeciwko mieniu</v>
          </cell>
          <cell r="C20">
            <v>1652</v>
          </cell>
          <cell r="D20">
            <v>845</v>
          </cell>
          <cell r="E20">
            <v>9</v>
          </cell>
          <cell r="F20">
            <v>50.872966766357401</v>
          </cell>
          <cell r="G20">
            <v>1830.20728316143</v>
          </cell>
          <cell r="H20">
            <v>583</v>
          </cell>
        </row>
        <row r="21">
          <cell r="A21" t="str">
            <v>POWIAT BRANIEWSKI (WOJ. WARMIŃSKO-MAZURSKIE)</v>
          </cell>
          <cell r="B21" t="str">
            <v>TM - Przeciwko mieniu</v>
          </cell>
          <cell r="C21">
            <v>255</v>
          </cell>
          <cell r="D21">
            <v>143</v>
          </cell>
          <cell r="E21">
            <v>5</v>
          </cell>
          <cell r="F21">
            <v>55</v>
          </cell>
          <cell r="G21">
            <v>609.98947469141694</v>
          </cell>
          <cell r="H21">
            <v>73</v>
          </cell>
        </row>
        <row r="22">
          <cell r="A22" t="str">
            <v>POWIAT BRODNICKI (WOJ. KUJAWSKO-POMORSKIE)</v>
          </cell>
          <cell r="B22" t="str">
            <v>TM - Przeciwko mieniu</v>
          </cell>
          <cell r="C22">
            <v>417</v>
          </cell>
          <cell r="D22">
            <v>282</v>
          </cell>
          <cell r="E22">
            <v>3</v>
          </cell>
          <cell r="F22">
            <v>67.142860412597699</v>
          </cell>
          <cell r="G22">
            <v>529.47002209299399</v>
          </cell>
          <cell r="H22">
            <v>108</v>
          </cell>
        </row>
        <row r="23">
          <cell r="A23" t="str">
            <v>POWIAT BRZESKI (WOJ. MAŁOPOLSKIE)</v>
          </cell>
          <cell r="B23" t="str">
            <v>TM - Przeciwko mieniu</v>
          </cell>
          <cell r="C23">
            <v>609</v>
          </cell>
          <cell r="D23">
            <v>429</v>
          </cell>
          <cell r="E23">
            <v>4</v>
          </cell>
          <cell r="F23">
            <v>69.983688354492202</v>
          </cell>
          <cell r="G23">
            <v>654.66976264189896</v>
          </cell>
          <cell r="H23">
            <v>165</v>
          </cell>
        </row>
        <row r="24">
          <cell r="A24" t="str">
            <v>POWIAT BRZESKI (WOJ. OPOLSKIE)</v>
          </cell>
          <cell r="B24" t="str">
            <v>TM - Przeciwko mieniu</v>
          </cell>
          <cell r="C24">
            <v>956</v>
          </cell>
          <cell r="D24">
            <v>543</v>
          </cell>
          <cell r="E24">
            <v>21</v>
          </cell>
          <cell r="F24">
            <v>55.578300476074197</v>
          </cell>
          <cell r="G24">
            <v>1055.6070844927301</v>
          </cell>
          <cell r="H24">
            <v>217</v>
          </cell>
        </row>
        <row r="25">
          <cell r="A25" t="str">
            <v>POWIAT BRZEZIŃSKI (WOJ. ŁÓDZKIE)</v>
          </cell>
          <cell r="B25" t="str">
            <v>TM - Przeciwko mieniu</v>
          </cell>
          <cell r="C25">
            <v>153</v>
          </cell>
          <cell r="D25">
            <v>91</v>
          </cell>
          <cell r="E25">
            <v>0</v>
          </cell>
          <cell r="F25">
            <v>59.477123260497997</v>
          </cell>
          <cell r="G25">
            <v>495.37007058214101</v>
          </cell>
          <cell r="H25">
            <v>95</v>
          </cell>
        </row>
        <row r="26">
          <cell r="A26" t="str">
            <v>POWIAT BRZOZOWSKI (WOJ. PODKARPACKIE)</v>
          </cell>
          <cell r="B26" t="str">
            <v>TM - Przeciwko mieniu</v>
          </cell>
          <cell r="C26">
            <v>147</v>
          </cell>
          <cell r="D26">
            <v>94</v>
          </cell>
          <cell r="E26">
            <v>2</v>
          </cell>
          <cell r="F26">
            <v>63.087249755859403</v>
          </cell>
          <cell r="G26">
            <v>222.87585663169401</v>
          </cell>
          <cell r="H26">
            <v>112</v>
          </cell>
        </row>
        <row r="27">
          <cell r="A27" t="str">
            <v>POWIAT BUSKI (WOJ. ŚWIĘTOKRZYSKIE)</v>
          </cell>
          <cell r="B27" t="str">
            <v>TM - Przeciwko mieniu</v>
          </cell>
          <cell r="C27">
            <v>334</v>
          </cell>
          <cell r="D27">
            <v>258</v>
          </cell>
          <cell r="E27">
            <v>4</v>
          </cell>
          <cell r="F27">
            <v>76.331359863281193</v>
          </cell>
          <cell r="G27">
            <v>460.44831674432697</v>
          </cell>
          <cell r="H27">
            <v>134</v>
          </cell>
        </row>
        <row r="28">
          <cell r="A28" t="str">
            <v>POWIAT BYDGOSKI (WOJ. KUJAWSKO-POMORSKIE)</v>
          </cell>
          <cell r="B28" t="str">
            <v>TM - Przeciwko mieniu</v>
          </cell>
          <cell r="C28">
            <v>692</v>
          </cell>
          <cell r="D28">
            <v>332</v>
          </cell>
          <cell r="E28">
            <v>5</v>
          </cell>
          <cell r="F28">
            <v>47.632713317871101</v>
          </cell>
          <cell r="G28">
            <v>600.76745437813599</v>
          </cell>
          <cell r="H28">
            <v>484</v>
          </cell>
        </row>
        <row r="29">
          <cell r="A29" t="str">
            <v>POWIAT BYDGOSZCZ (WOJ. KUJAWSKO-POMORSKIE)</v>
          </cell>
          <cell r="B29" t="str">
            <v>TM - Przeciwko mieniu</v>
          </cell>
          <cell r="C29">
            <v>3785</v>
          </cell>
          <cell r="D29">
            <v>2237</v>
          </cell>
          <cell r="E29">
            <v>52</v>
          </cell>
          <cell r="F29">
            <v>58.300754547119098</v>
          </cell>
          <cell r="G29">
            <v>1071.5852950752401</v>
          </cell>
          <cell r="H29">
            <v>0</v>
          </cell>
        </row>
        <row r="30">
          <cell r="A30" t="str">
            <v>POWIAT BYTOM (WOJ. ŚLĄSKIE)</v>
          </cell>
          <cell r="B30" t="str">
            <v>TM - Przeciwko mieniu</v>
          </cell>
          <cell r="C30">
            <v>2834</v>
          </cell>
          <cell r="D30">
            <v>1970</v>
          </cell>
          <cell r="E30">
            <v>48</v>
          </cell>
          <cell r="F30">
            <v>68.355308532714801</v>
          </cell>
          <cell r="G30">
            <v>1677.2406609535501</v>
          </cell>
          <cell r="H30">
            <v>0</v>
          </cell>
        </row>
        <row r="31">
          <cell r="A31" t="str">
            <v>POWIAT BYTOWSKI (WOJ. POMORSKIE)</v>
          </cell>
          <cell r="B31" t="str">
            <v>TM - Przeciwko mieniu</v>
          </cell>
          <cell r="C31">
            <v>330</v>
          </cell>
          <cell r="D31">
            <v>186</v>
          </cell>
          <cell r="E31">
            <v>4</v>
          </cell>
          <cell r="F31">
            <v>55.688621520996101</v>
          </cell>
          <cell r="G31">
            <v>418.16615135080298</v>
          </cell>
          <cell r="H31">
            <v>146</v>
          </cell>
        </row>
        <row r="32">
          <cell r="A32" t="str">
            <v>POWIAT BĘDZIŃSKI (WOJ. ŚLĄSKIE)</v>
          </cell>
          <cell r="B32" t="str">
            <v>TM - Przeciwko mieniu</v>
          </cell>
          <cell r="C32">
            <v>1928</v>
          </cell>
          <cell r="D32">
            <v>1334</v>
          </cell>
          <cell r="E32">
            <v>95</v>
          </cell>
          <cell r="F32">
            <v>65.941673278808594</v>
          </cell>
          <cell r="G32">
            <v>1290.13262670467</v>
          </cell>
          <cell r="H32">
            <v>172</v>
          </cell>
        </row>
        <row r="33">
          <cell r="A33" t="str">
            <v>POWIAT CHEŁM (WOJ. LUBELSKIE)</v>
          </cell>
          <cell r="B33" t="str">
            <v>TM - Przeciwko mieniu</v>
          </cell>
          <cell r="C33">
            <v>572</v>
          </cell>
          <cell r="D33">
            <v>375</v>
          </cell>
          <cell r="E33">
            <v>14</v>
          </cell>
          <cell r="F33">
            <v>63.993175506591797</v>
          </cell>
          <cell r="G33">
            <v>900.37620614207697</v>
          </cell>
          <cell r="H33">
            <v>1</v>
          </cell>
        </row>
        <row r="34">
          <cell r="A34" t="str">
            <v>POWIAT CHEŁMIŃSKI (WOJ. KUJAWSKO-POMORSKIE)</v>
          </cell>
          <cell r="B34" t="str">
            <v>TM - Przeciwko mieniu</v>
          </cell>
          <cell r="C34">
            <v>225</v>
          </cell>
          <cell r="D34">
            <v>135</v>
          </cell>
          <cell r="E34">
            <v>1</v>
          </cell>
          <cell r="F34">
            <v>59.734512329101598</v>
          </cell>
          <cell r="G34">
            <v>430.91065785693797</v>
          </cell>
          <cell r="H34">
            <v>89</v>
          </cell>
        </row>
        <row r="35">
          <cell r="A35" t="str">
            <v>POWIAT CHEŁMSKI (WOJ. LUBELSKIE)</v>
          </cell>
          <cell r="B35" t="str">
            <v>TM - Przeciwko mieniu</v>
          </cell>
          <cell r="C35">
            <v>257</v>
          </cell>
          <cell r="D35">
            <v>167</v>
          </cell>
          <cell r="E35">
            <v>9</v>
          </cell>
          <cell r="F35">
            <v>62.781955718994098</v>
          </cell>
          <cell r="G35">
            <v>326.28291394764199</v>
          </cell>
          <cell r="H35">
            <v>218</v>
          </cell>
        </row>
        <row r="36">
          <cell r="A36" t="str">
            <v>POWIAT CHODZIESKI (WOJ. WIELKOPOLSKIE)</v>
          </cell>
          <cell r="B36" t="str">
            <v>TM - Przeciwko mieniu</v>
          </cell>
          <cell r="C36">
            <v>281</v>
          </cell>
          <cell r="D36">
            <v>218</v>
          </cell>
          <cell r="E36">
            <v>3</v>
          </cell>
          <cell r="F36">
            <v>76.760566711425795</v>
          </cell>
          <cell r="G36">
            <v>592.92707629979702</v>
          </cell>
          <cell r="H36">
            <v>137</v>
          </cell>
        </row>
        <row r="37">
          <cell r="A37" t="str">
            <v>POWIAT CHOJNICKI (WOJ. POMORSKIE)</v>
          </cell>
          <cell r="B37" t="str">
            <v>TM - Przeciwko mieniu</v>
          </cell>
          <cell r="C37">
            <v>658</v>
          </cell>
          <cell r="D37">
            <v>400</v>
          </cell>
          <cell r="E37">
            <v>4</v>
          </cell>
          <cell r="F37">
            <v>60.422962188720703</v>
          </cell>
          <cell r="G37">
            <v>677.81245815177601</v>
          </cell>
          <cell r="H37">
            <v>165</v>
          </cell>
        </row>
        <row r="38">
          <cell r="A38" t="str">
            <v>POWIAT CHORZÓW (WOJ. ŚLĄSKIE)</v>
          </cell>
          <cell r="B38" t="str">
            <v>TM - Przeciwko mieniu</v>
          </cell>
          <cell r="C38">
            <v>1698</v>
          </cell>
          <cell r="D38">
            <v>966</v>
          </cell>
          <cell r="E38">
            <v>51</v>
          </cell>
          <cell r="F38">
            <v>55.231559753417997</v>
          </cell>
          <cell r="G38">
            <v>1555.64309992579</v>
          </cell>
          <cell r="H38">
            <v>0</v>
          </cell>
        </row>
        <row r="39">
          <cell r="A39" t="str">
            <v>POWIAT CHOSZCZEŃSKI (WOJ. ZACHODNIOPOMORSKIE)</v>
          </cell>
          <cell r="B39" t="str">
            <v>TM - Przeciwko mieniu</v>
          </cell>
          <cell r="C39">
            <v>351</v>
          </cell>
          <cell r="D39">
            <v>223</v>
          </cell>
          <cell r="E39">
            <v>6</v>
          </cell>
          <cell r="F39">
            <v>62.4649848937988</v>
          </cell>
          <cell r="G39">
            <v>715.33382245047699</v>
          </cell>
          <cell r="H39">
            <v>128</v>
          </cell>
        </row>
        <row r="40">
          <cell r="A40" t="str">
            <v>POWIAT CHRZANOWSKI (WOJ. MAŁOPOLSKIE)</v>
          </cell>
          <cell r="B40" t="str">
            <v>TM - Przeciwko mieniu</v>
          </cell>
          <cell r="C40">
            <v>1490</v>
          </cell>
          <cell r="D40">
            <v>1116</v>
          </cell>
          <cell r="E40">
            <v>27</v>
          </cell>
          <cell r="F40">
            <v>73.566246032714801</v>
          </cell>
          <cell r="G40">
            <v>1184.0714575204399</v>
          </cell>
          <cell r="H40">
            <v>159</v>
          </cell>
        </row>
        <row r="41">
          <cell r="A41" t="str">
            <v>POWIAT CIECHANOWSKI (WOJ. MAZOWIECKIE)</v>
          </cell>
          <cell r="B41" t="str">
            <v>TM - Przeciwko mieniu</v>
          </cell>
          <cell r="C41">
            <v>623</v>
          </cell>
          <cell r="D41">
            <v>400</v>
          </cell>
          <cell r="E41">
            <v>7</v>
          </cell>
          <cell r="F41">
            <v>63.492061614990199</v>
          </cell>
          <cell r="G41">
            <v>691.24679618760194</v>
          </cell>
          <cell r="H41">
            <v>133</v>
          </cell>
        </row>
        <row r="42">
          <cell r="A42" t="str">
            <v>POWIAT CIESZYŃSKI (WOJ. ŚLĄSKIE)</v>
          </cell>
          <cell r="B42" t="str">
            <v>TM - Przeciwko mieniu</v>
          </cell>
          <cell r="C42">
            <v>1203</v>
          </cell>
          <cell r="D42">
            <v>689</v>
          </cell>
          <cell r="E42">
            <v>41</v>
          </cell>
          <cell r="F42">
            <v>55.385852813720703</v>
          </cell>
          <cell r="G42">
            <v>676.64098093256098</v>
          </cell>
          <cell r="H42">
            <v>375</v>
          </cell>
        </row>
        <row r="43">
          <cell r="A43" t="str">
            <v>POWIAT CZARNKOWSKO-TRZCIANECKI (WOJ. WIELKOPOLSKIE)</v>
          </cell>
          <cell r="B43" t="str">
            <v>TM - Przeciwko mieniu</v>
          </cell>
          <cell r="C43">
            <v>381</v>
          </cell>
          <cell r="D43">
            <v>260</v>
          </cell>
          <cell r="E43">
            <v>2</v>
          </cell>
          <cell r="F43">
            <v>67.885116577148395</v>
          </cell>
          <cell r="G43">
            <v>433.89629764602699</v>
          </cell>
          <cell r="H43">
            <v>146</v>
          </cell>
        </row>
        <row r="44">
          <cell r="A44" t="str">
            <v>POWIAT CZĘSTOCHOWA (WOJ. ŚLĄSKIE)</v>
          </cell>
          <cell r="B44" t="str">
            <v>TM - Przeciwko mieniu</v>
          </cell>
          <cell r="C44">
            <v>2301</v>
          </cell>
          <cell r="D44">
            <v>1358</v>
          </cell>
          <cell r="E44">
            <v>26</v>
          </cell>
          <cell r="F44">
            <v>58.358402252197301</v>
          </cell>
          <cell r="G44">
            <v>1021.2460000088799</v>
          </cell>
          <cell r="H44">
            <v>0</v>
          </cell>
        </row>
        <row r="45">
          <cell r="A45" t="str">
            <v>POWIAT CZĘSTOCHOWSKI (WOJ. ŚLĄSKIE)</v>
          </cell>
          <cell r="B45" t="str">
            <v>TM - Przeciwko mieniu</v>
          </cell>
          <cell r="C45">
            <v>434</v>
          </cell>
          <cell r="D45">
            <v>216</v>
          </cell>
          <cell r="E45">
            <v>10</v>
          </cell>
          <cell r="F45">
            <v>48.648647308349602</v>
          </cell>
          <cell r="G45">
            <v>320.38268752353002</v>
          </cell>
          <cell r="H45">
            <v>374</v>
          </cell>
        </row>
        <row r="46">
          <cell r="A46" t="str">
            <v>POWIAT CZŁUCHOWSKI (WOJ. POMORSKIE)</v>
          </cell>
          <cell r="B46" t="str">
            <v>TM - Przeciwko mieniu</v>
          </cell>
          <cell r="C46">
            <v>264</v>
          </cell>
          <cell r="D46">
            <v>138</v>
          </cell>
          <cell r="E46">
            <v>3</v>
          </cell>
          <cell r="F46">
            <v>51.685394287109403</v>
          </cell>
          <cell r="G46">
            <v>465.21463311482302</v>
          </cell>
          <cell r="H46">
            <v>82</v>
          </cell>
        </row>
        <row r="47">
          <cell r="A47" t="str">
            <v>POWIAT DRAWSKI (WOJ. ZACHODNIOPOMORSKIE)</v>
          </cell>
          <cell r="B47" t="str">
            <v>TM - Przeciwko mieniu</v>
          </cell>
          <cell r="C47">
            <v>567</v>
          </cell>
          <cell r="D47">
            <v>331</v>
          </cell>
          <cell r="E47">
            <v>4</v>
          </cell>
          <cell r="F47">
            <v>57.968475341796903</v>
          </cell>
          <cell r="G47">
            <v>980.59562104389295</v>
          </cell>
          <cell r="H47">
            <v>126</v>
          </cell>
        </row>
        <row r="48">
          <cell r="A48" t="str">
            <v>POWIAT DZIAŁDOWSKI (WOJ. WARMIŃSKO-MAZURSKIE)</v>
          </cell>
          <cell r="B48" t="str">
            <v>TM - Przeciwko mieniu</v>
          </cell>
          <cell r="C48">
            <v>429</v>
          </cell>
          <cell r="D48">
            <v>253</v>
          </cell>
          <cell r="E48">
            <v>2</v>
          </cell>
          <cell r="F48">
            <v>58.700695037841797</v>
          </cell>
          <cell r="G48">
            <v>650.76909074360594</v>
          </cell>
          <cell r="H48">
            <v>93</v>
          </cell>
        </row>
        <row r="49">
          <cell r="A49" t="str">
            <v>POWIAT DZIERŻONIOWSKI (WOJ. DOLNOŚLĄSKIE)</v>
          </cell>
          <cell r="B49" t="str">
            <v>TM - Przeciwko mieniu</v>
          </cell>
          <cell r="C49">
            <v>656</v>
          </cell>
          <cell r="D49">
            <v>357</v>
          </cell>
          <cell r="E49">
            <v>7</v>
          </cell>
          <cell r="F49">
            <v>53.846153259277301</v>
          </cell>
          <cell r="G49">
            <v>640.78144078144101</v>
          </cell>
          <cell r="H49">
            <v>77</v>
          </cell>
        </row>
        <row r="50">
          <cell r="A50" t="str">
            <v>POWIAT DĄBROWA GÓRNICZA (WOJ. ŚLĄSKIE)</v>
          </cell>
          <cell r="B50" t="str">
            <v>TM - Przeciwko mieniu</v>
          </cell>
          <cell r="C50">
            <v>1895</v>
          </cell>
          <cell r="D50">
            <v>1249</v>
          </cell>
          <cell r="E50">
            <v>86</v>
          </cell>
          <cell r="F50">
            <v>63.048965454101598</v>
          </cell>
          <cell r="G50">
            <v>1561.12269023866</v>
          </cell>
          <cell r="H50">
            <v>0</v>
          </cell>
        </row>
        <row r="51">
          <cell r="A51" t="str">
            <v>POWIAT DĄBROWSKI (WOJ. MAŁOPOLSKIE)</v>
          </cell>
          <cell r="B51" t="str">
            <v>TM - Przeciwko mieniu</v>
          </cell>
          <cell r="C51">
            <v>261</v>
          </cell>
          <cell r="D51">
            <v>130</v>
          </cell>
          <cell r="E51">
            <v>5</v>
          </cell>
          <cell r="F51">
            <v>48.872180938720703</v>
          </cell>
          <cell r="G51">
            <v>439.82339658252198</v>
          </cell>
          <cell r="H51">
            <v>147</v>
          </cell>
        </row>
        <row r="52">
          <cell r="A52" t="str">
            <v>POWIAT DĘBICKI (WOJ. PODKARPACKIE)</v>
          </cell>
          <cell r="B52" t="str">
            <v>TM - Przeciwko mieniu</v>
          </cell>
          <cell r="C52">
            <v>739</v>
          </cell>
          <cell r="D52">
            <v>401</v>
          </cell>
          <cell r="E52">
            <v>2</v>
          </cell>
          <cell r="F52">
            <v>54.116058349609403</v>
          </cell>
          <cell r="G52">
            <v>545.88701099160903</v>
          </cell>
          <cell r="H52">
            <v>269</v>
          </cell>
        </row>
        <row r="53">
          <cell r="A53" t="str">
            <v>POWIAT ELBLĄG (WOJ. WARMIŃSKO-MAZURSKIE)</v>
          </cell>
          <cell r="B53" t="str">
            <v>TM - Przeciwko mieniu</v>
          </cell>
          <cell r="C53">
            <v>1476</v>
          </cell>
          <cell r="D53">
            <v>838</v>
          </cell>
          <cell r="E53">
            <v>41</v>
          </cell>
          <cell r="F53">
            <v>55.240608215332003</v>
          </cell>
          <cell r="G53">
            <v>1219.3711481585501</v>
          </cell>
          <cell r="H53">
            <v>0</v>
          </cell>
        </row>
        <row r="54">
          <cell r="A54" t="str">
            <v>POWIAT ELBLĄSKI (WOJ. WARMIŃSKO-MAZURSKIE)</v>
          </cell>
          <cell r="B54" t="str">
            <v>TM - Przeciwko mieniu</v>
          </cell>
          <cell r="C54">
            <v>334</v>
          </cell>
          <cell r="D54">
            <v>225</v>
          </cell>
          <cell r="E54">
            <v>14</v>
          </cell>
          <cell r="F54">
            <v>64.655174255371094</v>
          </cell>
          <cell r="G54">
            <v>576.18990115065503</v>
          </cell>
          <cell r="H54">
            <v>179</v>
          </cell>
        </row>
        <row r="55">
          <cell r="A55" t="str">
            <v>POWIAT EŁCKI (WOJ. WARMIŃSKO-MAZURSKIE)</v>
          </cell>
          <cell r="B55" t="str">
            <v>TM - Przeciwko mieniu</v>
          </cell>
          <cell r="C55">
            <v>653</v>
          </cell>
          <cell r="D55">
            <v>402</v>
          </cell>
          <cell r="E55">
            <v>6</v>
          </cell>
          <cell r="F55">
            <v>61.001518249511697</v>
          </cell>
          <cell r="G55">
            <v>719.70991171705396</v>
          </cell>
          <cell r="H55">
            <v>132</v>
          </cell>
        </row>
        <row r="56">
          <cell r="A56" t="str">
            <v>POWIAT GARWOLIŃSKI (WOJ. MAZOWIECKIE)</v>
          </cell>
          <cell r="B56" t="str">
            <v>TM - Przeciwko mieniu</v>
          </cell>
          <cell r="C56">
            <v>407</v>
          </cell>
          <cell r="D56">
            <v>231</v>
          </cell>
          <cell r="E56">
            <v>5</v>
          </cell>
          <cell r="F56">
            <v>56.067962646484403</v>
          </cell>
          <cell r="G56">
            <v>373.64473454698998</v>
          </cell>
          <cell r="H56">
            <v>224</v>
          </cell>
        </row>
        <row r="57">
          <cell r="A57" t="str">
            <v>POWIAT GDAŃSK (WOJ. POMORSKIE)</v>
          </cell>
          <cell r="B57" t="str">
            <v>TM - Przeciwko mieniu</v>
          </cell>
          <cell r="C57">
            <v>6803</v>
          </cell>
          <cell r="D57">
            <v>2559</v>
          </cell>
          <cell r="E57">
            <v>161</v>
          </cell>
          <cell r="F57">
            <v>36.746124267578097</v>
          </cell>
          <cell r="G57">
            <v>1465.23854548744</v>
          </cell>
          <cell r="H57">
            <v>0</v>
          </cell>
        </row>
        <row r="58">
          <cell r="A58" t="str">
            <v>POWIAT GDAŃSKI (WOJ. POMORSKIE)</v>
          </cell>
          <cell r="B58" t="str">
            <v>TM - Przeciwko mieniu</v>
          </cell>
          <cell r="C58">
            <v>1393</v>
          </cell>
          <cell r="D58">
            <v>622</v>
          </cell>
          <cell r="E58">
            <v>7</v>
          </cell>
          <cell r="F58">
            <v>44.4285697937012</v>
          </cell>
          <cell r="G58">
            <v>1235.20283750831</v>
          </cell>
          <cell r="H58">
            <v>826</v>
          </cell>
        </row>
        <row r="59">
          <cell r="A59" t="str">
            <v>POWIAT GDYNIA (WOJ. POMORSKIE)</v>
          </cell>
          <cell r="B59" t="str">
            <v>TM - Przeciwko mieniu</v>
          </cell>
          <cell r="C59">
            <v>3508</v>
          </cell>
          <cell r="D59">
            <v>2095</v>
          </cell>
          <cell r="E59">
            <v>40</v>
          </cell>
          <cell r="F59">
            <v>59.047351837158203</v>
          </cell>
          <cell r="G59">
            <v>1422.29862594925</v>
          </cell>
          <cell r="H59">
            <v>0</v>
          </cell>
        </row>
        <row r="60">
          <cell r="A60" t="str">
            <v>POWIAT GIŻYCKI (WOJ. WARMIŃSKO-MAZURSKIE)</v>
          </cell>
          <cell r="B60" t="str">
            <v>TM - Przeciwko mieniu</v>
          </cell>
          <cell r="C60">
            <v>448</v>
          </cell>
          <cell r="D60">
            <v>219</v>
          </cell>
          <cell r="E60">
            <v>6</v>
          </cell>
          <cell r="F60">
            <v>48.237884521484403</v>
          </cell>
          <cell r="G60">
            <v>785.13845075359302</v>
          </cell>
          <cell r="H60">
            <v>143</v>
          </cell>
        </row>
        <row r="61">
          <cell r="A61" t="str">
            <v>POWIAT GLIWICE (WOJ. ŚLĄSKIE)</v>
          </cell>
          <cell r="B61" t="str">
            <v>TM - Przeciwko mieniu</v>
          </cell>
          <cell r="C61">
            <v>2981</v>
          </cell>
          <cell r="D61">
            <v>1757</v>
          </cell>
          <cell r="E61">
            <v>115</v>
          </cell>
          <cell r="F61">
            <v>56.750644683837898</v>
          </cell>
          <cell r="G61">
            <v>1640.4809729521501</v>
          </cell>
          <cell r="H61">
            <v>0</v>
          </cell>
        </row>
        <row r="62">
          <cell r="A62" t="str">
            <v>POWIAT GLIWICKI (WOJ. ŚLĄSKIE)</v>
          </cell>
          <cell r="B62" t="str">
            <v>TM - Przeciwko mieniu</v>
          </cell>
          <cell r="C62">
            <v>928</v>
          </cell>
          <cell r="D62">
            <v>501</v>
          </cell>
          <cell r="E62">
            <v>32</v>
          </cell>
          <cell r="F62">
            <v>52.1875</v>
          </cell>
          <cell r="G62">
            <v>803.56060474862704</v>
          </cell>
          <cell r="H62">
            <v>397</v>
          </cell>
        </row>
        <row r="63">
          <cell r="A63" t="str">
            <v>POWIAT GNIEŹNIEŃSKI (WOJ. WIELKOPOLSKIE)</v>
          </cell>
          <cell r="B63" t="str">
            <v>TM - Przeciwko mieniu</v>
          </cell>
          <cell r="C63">
            <v>898</v>
          </cell>
          <cell r="D63">
            <v>428</v>
          </cell>
          <cell r="E63">
            <v>18</v>
          </cell>
          <cell r="F63">
            <v>46.724891662597699</v>
          </cell>
          <cell r="G63">
            <v>617.77230481353297</v>
          </cell>
          <cell r="H63">
            <v>179</v>
          </cell>
        </row>
        <row r="64">
          <cell r="A64" t="str">
            <v>POWIAT GOLENIOWSKI (WOJ. ZACHODNIOPOMORSKIE)</v>
          </cell>
          <cell r="B64" t="str">
            <v>TM - Przeciwko mieniu</v>
          </cell>
          <cell r="C64">
            <v>761</v>
          </cell>
          <cell r="D64">
            <v>513</v>
          </cell>
          <cell r="E64">
            <v>8</v>
          </cell>
          <cell r="F64">
            <v>66.710014343261705</v>
          </cell>
          <cell r="G64">
            <v>921.88787129912305</v>
          </cell>
          <cell r="H64">
            <v>170</v>
          </cell>
        </row>
        <row r="65">
          <cell r="A65" t="str">
            <v>POWIAT GOLUBSKO-DOBRZYŃSKI (WOJ. KUJAWSKO-POMORSKIE)</v>
          </cell>
          <cell r="B65" t="str">
            <v>TM - Przeciwko mieniu</v>
          </cell>
          <cell r="C65">
            <v>245</v>
          </cell>
          <cell r="D65">
            <v>159</v>
          </cell>
          <cell r="E65">
            <v>2</v>
          </cell>
          <cell r="F65">
            <v>64.372467041015597</v>
          </cell>
          <cell r="G65">
            <v>541.24508461096605</v>
          </cell>
          <cell r="H65">
            <v>136</v>
          </cell>
        </row>
        <row r="66">
          <cell r="A66" t="str">
            <v>POWIAT GORLICKI (WOJ. MAŁOPOLSKIE)</v>
          </cell>
          <cell r="B66" t="str">
            <v>TM - Przeciwko mieniu</v>
          </cell>
          <cell r="C66">
            <v>402</v>
          </cell>
          <cell r="D66">
            <v>220</v>
          </cell>
          <cell r="E66">
            <v>10</v>
          </cell>
          <cell r="F66">
            <v>53.398059844970703</v>
          </cell>
          <cell r="G66">
            <v>368.902103292589</v>
          </cell>
          <cell r="H66">
            <v>187</v>
          </cell>
        </row>
        <row r="67">
          <cell r="A67" t="str">
            <v>POWIAT GORZOWSKI (WOJ. LUBUSKIE)</v>
          </cell>
          <cell r="B67" t="str">
            <v>TM - Przeciwko mieniu</v>
          </cell>
          <cell r="C67">
            <v>481</v>
          </cell>
          <cell r="D67">
            <v>185</v>
          </cell>
          <cell r="E67">
            <v>7</v>
          </cell>
          <cell r="F67">
            <v>37.909835815429702</v>
          </cell>
          <cell r="G67">
            <v>674.46295361489695</v>
          </cell>
          <cell r="H67">
            <v>201</v>
          </cell>
        </row>
        <row r="68">
          <cell r="A68" t="str">
            <v>POWIAT GORZÓW WIELKOPOLSKI (WOJ. LUBUSKIE)</v>
          </cell>
          <cell r="B68" t="str">
            <v>TM - Przeciwko mieniu</v>
          </cell>
          <cell r="C68">
            <v>1724</v>
          </cell>
          <cell r="D68">
            <v>792</v>
          </cell>
          <cell r="E68">
            <v>26</v>
          </cell>
          <cell r="F68">
            <v>45.2571411132812</v>
          </cell>
          <cell r="G68">
            <v>1390.7375587877</v>
          </cell>
          <cell r="H68">
            <v>0</v>
          </cell>
        </row>
        <row r="69">
          <cell r="A69" t="str">
            <v>POWIAT GOSTYNIŃSKI (WOJ. MAZOWIECKIE)</v>
          </cell>
          <cell r="B69" t="str">
            <v>TM - Przeciwko mieniu</v>
          </cell>
          <cell r="C69">
            <v>236</v>
          </cell>
          <cell r="D69">
            <v>124</v>
          </cell>
          <cell r="E69">
            <v>2</v>
          </cell>
          <cell r="F69">
            <v>52.100841522216797</v>
          </cell>
          <cell r="G69">
            <v>518.55595350574595</v>
          </cell>
          <cell r="H69">
            <v>93</v>
          </cell>
        </row>
        <row r="70">
          <cell r="A70" t="str">
            <v>POWIAT GOSTYŃSKI (WOJ. WIELKOPOLSKIE)</v>
          </cell>
          <cell r="B70" t="str">
            <v>TM - Przeciwko mieniu</v>
          </cell>
          <cell r="C70">
            <v>641</v>
          </cell>
          <cell r="D70">
            <v>613</v>
          </cell>
          <cell r="E70">
            <v>2</v>
          </cell>
          <cell r="F70">
            <v>95.334373474121094</v>
          </cell>
          <cell r="G70">
            <v>842.65600967542605</v>
          </cell>
          <cell r="H70">
            <v>435</v>
          </cell>
        </row>
        <row r="71">
          <cell r="A71" t="str">
            <v>POWIAT GOŁDAPSKI (WOJ. WARMIŃSKO-MAZURSKIE)</v>
          </cell>
          <cell r="B71" t="str">
            <v>TM - Przeciwko mieniu</v>
          </cell>
          <cell r="C71">
            <v>95</v>
          </cell>
          <cell r="D71">
            <v>62</v>
          </cell>
          <cell r="E71">
            <v>0</v>
          </cell>
          <cell r="F71">
            <v>65.263160705566406</v>
          </cell>
          <cell r="G71">
            <v>350.73469689138301</v>
          </cell>
          <cell r="H71">
            <v>37</v>
          </cell>
        </row>
        <row r="72">
          <cell r="A72" t="str">
            <v>POWIAT GRAJEWSKI (WOJ. PODLASKIE)</v>
          </cell>
          <cell r="B72" t="str">
            <v>TM - Przeciwko mieniu</v>
          </cell>
          <cell r="C72">
            <v>170</v>
          </cell>
          <cell r="D72">
            <v>99</v>
          </cell>
          <cell r="E72">
            <v>1</v>
          </cell>
          <cell r="F72">
            <v>57.894737243652301</v>
          </cell>
          <cell r="G72">
            <v>354.75792988313901</v>
          </cell>
          <cell r="H72">
            <v>64</v>
          </cell>
        </row>
        <row r="73">
          <cell r="A73" t="str">
            <v>POWIAT GRODZISKI (WOJ. MAZOWIECKIE)</v>
          </cell>
          <cell r="B73" t="str">
            <v>TM - Przeciwko mieniu</v>
          </cell>
          <cell r="C73">
            <v>786</v>
          </cell>
          <cell r="D73">
            <v>434</v>
          </cell>
          <cell r="E73">
            <v>15</v>
          </cell>
          <cell r="F73">
            <v>54.182273864746101</v>
          </cell>
          <cell r="G73">
            <v>852.70729140674996</v>
          </cell>
          <cell r="H73">
            <v>365</v>
          </cell>
        </row>
        <row r="74">
          <cell r="A74" t="str">
            <v>POWIAT GRODZISKI (WOJ. WIELKOPOLSKIE)</v>
          </cell>
          <cell r="B74" t="str">
            <v>TM - Przeciwko mieniu</v>
          </cell>
          <cell r="C74">
            <v>201</v>
          </cell>
          <cell r="D74">
            <v>127</v>
          </cell>
          <cell r="E74">
            <v>1</v>
          </cell>
          <cell r="F74">
            <v>62.871288299560497</v>
          </cell>
          <cell r="G74">
            <v>390.07161016126798</v>
          </cell>
          <cell r="H74">
            <v>97</v>
          </cell>
        </row>
        <row r="75">
          <cell r="A75" t="str">
            <v>POWIAT GRUDZIĄDZ (WOJ. KUJAWSKO-POMORSKIE)</v>
          </cell>
          <cell r="B75" t="str">
            <v>TM - Przeciwko mieniu</v>
          </cell>
          <cell r="C75">
            <v>1049</v>
          </cell>
          <cell r="D75">
            <v>587</v>
          </cell>
          <cell r="E75">
            <v>11</v>
          </cell>
          <cell r="F75">
            <v>55.377357482910199</v>
          </cell>
          <cell r="G75">
            <v>1095.20677378603</v>
          </cell>
          <cell r="H75">
            <v>0</v>
          </cell>
        </row>
        <row r="76">
          <cell r="A76" t="str">
            <v>POWIAT GRUDZIĄDZKI (WOJ. KUJAWSKO-POMORSKIE)</v>
          </cell>
          <cell r="B76" t="str">
            <v>TM - Przeciwko mieniu</v>
          </cell>
          <cell r="C76">
            <v>111</v>
          </cell>
          <cell r="D76">
            <v>52</v>
          </cell>
          <cell r="E76">
            <v>0</v>
          </cell>
          <cell r="F76">
            <v>46.846847534179702</v>
          </cell>
          <cell r="G76">
            <v>275.23618239976201</v>
          </cell>
          <cell r="H76">
            <v>83</v>
          </cell>
        </row>
        <row r="77">
          <cell r="A77" t="str">
            <v>POWIAT GRYFICKI (WOJ. ZACHODNIOPOMORSKIE)</v>
          </cell>
          <cell r="B77" t="str">
            <v>TM - Przeciwko mieniu</v>
          </cell>
          <cell r="C77">
            <v>718</v>
          </cell>
          <cell r="D77">
            <v>269</v>
          </cell>
          <cell r="E77">
            <v>4</v>
          </cell>
          <cell r="F77">
            <v>37.257617950439503</v>
          </cell>
          <cell r="G77">
            <v>1176.6441061273999</v>
          </cell>
          <cell r="H77">
            <v>378</v>
          </cell>
        </row>
        <row r="78">
          <cell r="A78" t="str">
            <v>POWIAT GRYFIŃSKI (WOJ. ZACHODNIOPOMORSKIE)</v>
          </cell>
          <cell r="B78" t="str">
            <v>TM - Przeciwko mieniu</v>
          </cell>
          <cell r="C78">
            <v>419</v>
          </cell>
          <cell r="D78">
            <v>183</v>
          </cell>
          <cell r="E78">
            <v>6</v>
          </cell>
          <cell r="F78">
            <v>43.058822631835902</v>
          </cell>
          <cell r="G78">
            <v>504.33924337076797</v>
          </cell>
          <cell r="H78">
            <v>159</v>
          </cell>
        </row>
        <row r="79">
          <cell r="A79" t="str">
            <v>POWIAT GRÓJECKI (WOJ. MAZOWIECKIE)</v>
          </cell>
          <cell r="B79" t="str">
            <v>TM - Przeciwko mieniu</v>
          </cell>
          <cell r="C79">
            <v>743</v>
          </cell>
          <cell r="D79">
            <v>351</v>
          </cell>
          <cell r="E79">
            <v>21</v>
          </cell>
          <cell r="F79">
            <v>45.942409515380902</v>
          </cell>
          <cell r="G79">
            <v>753.93966453236499</v>
          </cell>
          <cell r="H79">
            <v>364</v>
          </cell>
        </row>
        <row r="80">
          <cell r="A80" t="str">
            <v>POWIAT GÓROWSKI (WOJ. DOLNOŚLĄSKIE)</v>
          </cell>
          <cell r="B80" t="str">
            <v>TM - Przeciwko mieniu</v>
          </cell>
          <cell r="C80">
            <v>373</v>
          </cell>
          <cell r="D80">
            <v>197</v>
          </cell>
          <cell r="E80">
            <v>6</v>
          </cell>
          <cell r="F80">
            <v>51.978893280029297</v>
          </cell>
          <cell r="G80">
            <v>1048.75442838666</v>
          </cell>
          <cell r="H80">
            <v>179</v>
          </cell>
        </row>
        <row r="81">
          <cell r="A81" t="str">
            <v>POWIAT GŁOGOWSKI (WOJ. DOLNOŚLĄSKIE)</v>
          </cell>
          <cell r="B81" t="str">
            <v>TM - Przeciwko mieniu</v>
          </cell>
          <cell r="C81">
            <v>1194</v>
          </cell>
          <cell r="D81">
            <v>752</v>
          </cell>
          <cell r="E81">
            <v>12</v>
          </cell>
          <cell r="F81">
            <v>62.354892730712898</v>
          </cell>
          <cell r="G81">
            <v>1329.1921317169299</v>
          </cell>
          <cell r="H81">
            <v>134</v>
          </cell>
        </row>
        <row r="82">
          <cell r="A82" t="str">
            <v>POWIAT GŁUBCZYCKI (WOJ. OPOLSKIE)</v>
          </cell>
          <cell r="B82" t="str">
            <v>TM - Przeciwko mieniu</v>
          </cell>
          <cell r="C82">
            <v>239</v>
          </cell>
          <cell r="D82">
            <v>151</v>
          </cell>
          <cell r="E82">
            <v>10</v>
          </cell>
          <cell r="F82">
            <v>60.642570495605497</v>
          </cell>
          <cell r="G82">
            <v>517.26003679255496</v>
          </cell>
          <cell r="H82">
            <v>57</v>
          </cell>
        </row>
        <row r="83">
          <cell r="A83" t="str">
            <v>POWIAT HAJNOWSKI (WOJ. PODLASKIE)</v>
          </cell>
          <cell r="B83" t="str">
            <v>TM - Przeciwko mieniu</v>
          </cell>
          <cell r="C83">
            <v>212</v>
          </cell>
          <cell r="D83">
            <v>113</v>
          </cell>
          <cell r="E83">
            <v>23</v>
          </cell>
          <cell r="F83">
            <v>48.085105895996101</v>
          </cell>
          <cell r="G83">
            <v>482.82773070966601</v>
          </cell>
          <cell r="H83">
            <v>76</v>
          </cell>
        </row>
        <row r="84">
          <cell r="A84" t="str">
            <v>POWIAT HRUBIESZOWSKI (WOJ. LUBELSKIE)</v>
          </cell>
          <cell r="B84" t="str">
            <v>TM - Przeciwko mieniu</v>
          </cell>
          <cell r="C84">
            <v>324</v>
          </cell>
          <cell r="D84">
            <v>245</v>
          </cell>
          <cell r="E84">
            <v>1</v>
          </cell>
          <cell r="F84">
            <v>75.384613037109403</v>
          </cell>
          <cell r="G84">
            <v>499.82259383243598</v>
          </cell>
          <cell r="H84">
            <v>117</v>
          </cell>
        </row>
        <row r="85">
          <cell r="A85" t="str">
            <v>POWIAT INOWROCŁAWSKI (WOJ. KUJAWSKO-POMORSKIE)</v>
          </cell>
          <cell r="B85" t="str">
            <v>TM - Przeciwko mieniu</v>
          </cell>
          <cell r="C85">
            <v>1315</v>
          </cell>
          <cell r="D85">
            <v>793</v>
          </cell>
          <cell r="E85">
            <v>16</v>
          </cell>
          <cell r="F85">
            <v>59.579265594482401</v>
          </cell>
          <cell r="G85">
            <v>812.97294623868595</v>
          </cell>
          <cell r="H85">
            <v>240</v>
          </cell>
        </row>
        <row r="86">
          <cell r="A86" t="str">
            <v>POWIAT IŁAWSKI (WOJ. WARMIŃSKO-MAZURSKIE)</v>
          </cell>
          <cell r="B86" t="str">
            <v>TM - Przeciwko mieniu</v>
          </cell>
          <cell r="C86">
            <v>763</v>
          </cell>
          <cell r="D86">
            <v>498</v>
          </cell>
          <cell r="E86">
            <v>9</v>
          </cell>
          <cell r="F86">
            <v>64.507774353027301</v>
          </cell>
          <cell r="G86">
            <v>822.32233311059895</v>
          </cell>
          <cell r="H86">
            <v>200</v>
          </cell>
        </row>
        <row r="87">
          <cell r="A87" t="str">
            <v>POWIAT JANOWSKI (WOJ. LUBELSKIE)</v>
          </cell>
          <cell r="B87" t="str">
            <v>TM - Przeciwko mieniu</v>
          </cell>
          <cell r="C87">
            <v>237</v>
          </cell>
          <cell r="D87">
            <v>195</v>
          </cell>
          <cell r="E87">
            <v>0</v>
          </cell>
          <cell r="F87">
            <v>82.278480529785199</v>
          </cell>
          <cell r="G87">
            <v>510.764854205728</v>
          </cell>
          <cell r="H87">
            <v>44</v>
          </cell>
        </row>
        <row r="88">
          <cell r="A88" t="str">
            <v>POWIAT JAROCIŃSKI (WOJ. WIELKOPOLSKIE)</v>
          </cell>
          <cell r="B88" t="str">
            <v>TM - Przeciwko mieniu</v>
          </cell>
          <cell r="C88">
            <v>289</v>
          </cell>
          <cell r="D88">
            <v>203</v>
          </cell>
          <cell r="E88">
            <v>0</v>
          </cell>
          <cell r="F88">
            <v>70.242218017578097</v>
          </cell>
          <cell r="G88">
            <v>402.989653345232</v>
          </cell>
          <cell r="H88">
            <v>86</v>
          </cell>
        </row>
        <row r="89">
          <cell r="A89" t="str">
            <v>POWIAT JAROSŁAWSKI (WOJ. PODKARPACKIE)</v>
          </cell>
          <cell r="B89" t="str">
            <v>TM - Przeciwko mieniu</v>
          </cell>
          <cell r="C89">
            <v>338</v>
          </cell>
          <cell r="D89">
            <v>206</v>
          </cell>
          <cell r="E89">
            <v>3</v>
          </cell>
          <cell r="F89">
            <v>60.410556793212898</v>
          </cell>
          <cell r="G89">
            <v>278.91010512765502</v>
          </cell>
          <cell r="H89">
            <v>123</v>
          </cell>
        </row>
        <row r="90">
          <cell r="A90" t="str">
            <v>POWIAT JASIELSKI (WOJ. PODKARPACKIE)</v>
          </cell>
          <cell r="B90" t="str">
            <v>TM - Przeciwko mieniu</v>
          </cell>
          <cell r="C90">
            <v>611</v>
          </cell>
          <cell r="D90">
            <v>405</v>
          </cell>
          <cell r="E90">
            <v>2</v>
          </cell>
          <cell r="F90">
            <v>66.068511962890597</v>
          </cell>
          <cell r="G90">
            <v>534.59559724215205</v>
          </cell>
          <cell r="H90">
            <v>157</v>
          </cell>
        </row>
        <row r="91">
          <cell r="A91" t="str">
            <v>POWIAT JASTRZĘBIE-ZDRÓJ (WOJ. ŚLĄSKIE)</v>
          </cell>
          <cell r="B91" t="str">
            <v>TM - Przeciwko mieniu</v>
          </cell>
          <cell r="C91">
            <v>742</v>
          </cell>
          <cell r="D91">
            <v>356</v>
          </cell>
          <cell r="E91">
            <v>12</v>
          </cell>
          <cell r="F91">
            <v>47.214855194091797</v>
          </cell>
          <cell r="G91">
            <v>827.13723566722797</v>
          </cell>
          <cell r="H91">
            <v>0</v>
          </cell>
        </row>
        <row r="92">
          <cell r="A92" t="str">
            <v>POWIAT JAWORSKI (WOJ. DOLNOŚLĄSKIE)</v>
          </cell>
          <cell r="B92" t="str">
            <v>TM - Przeciwko mieniu</v>
          </cell>
          <cell r="C92">
            <v>538</v>
          </cell>
          <cell r="D92">
            <v>331</v>
          </cell>
          <cell r="E92">
            <v>1</v>
          </cell>
          <cell r="F92">
            <v>61.410018920898402</v>
          </cell>
          <cell r="G92">
            <v>1054.0339328396201</v>
          </cell>
          <cell r="H92">
            <v>125</v>
          </cell>
        </row>
        <row r="93">
          <cell r="A93" t="str">
            <v>POWIAT JAWORZNO (WOJ. ŚLĄSKIE)</v>
          </cell>
          <cell r="B93" t="str">
            <v>TM - Przeciwko mieniu</v>
          </cell>
          <cell r="C93">
            <v>776</v>
          </cell>
          <cell r="D93">
            <v>398</v>
          </cell>
          <cell r="E93">
            <v>14</v>
          </cell>
          <cell r="F93">
            <v>50.379745483398402</v>
          </cell>
          <cell r="G93">
            <v>841.51168465000296</v>
          </cell>
          <cell r="H93">
            <v>0</v>
          </cell>
        </row>
        <row r="94">
          <cell r="A94" t="str">
            <v>POWIAT JELENIA GÓRA (WOJ. DOLNOŚLĄSKIE)</v>
          </cell>
          <cell r="B94" t="str">
            <v>TM - Przeciwko mieniu</v>
          </cell>
          <cell r="C94">
            <v>2729</v>
          </cell>
          <cell r="D94">
            <v>2044</v>
          </cell>
          <cell r="E94">
            <v>64</v>
          </cell>
          <cell r="F94">
            <v>73.182960510253906</v>
          </cell>
          <cell r="G94">
            <v>3397.4478680360999</v>
          </cell>
          <cell r="H94">
            <v>0</v>
          </cell>
        </row>
        <row r="95">
          <cell r="A95" t="str">
            <v>POWIAT JELENIOGÓRSKI (WOJ. DOLNOŚLĄSKIE)</v>
          </cell>
          <cell r="B95" t="str">
            <v>TM - Przeciwko mieniu</v>
          </cell>
          <cell r="C95">
            <v>934</v>
          </cell>
          <cell r="D95">
            <v>352</v>
          </cell>
          <cell r="E95">
            <v>17</v>
          </cell>
          <cell r="F95">
            <v>37.013668060302699</v>
          </cell>
          <cell r="G95">
            <v>1453.0180460485401</v>
          </cell>
          <cell r="H95">
            <v>384</v>
          </cell>
        </row>
        <row r="96">
          <cell r="A96" t="str">
            <v>POWIAT JĘDRZEJOWSKI (WOJ. ŚWIĘTOKRZYSKIE)</v>
          </cell>
          <cell r="B96" t="str">
            <v>TM - Przeciwko mieniu</v>
          </cell>
          <cell r="C96">
            <v>333</v>
          </cell>
          <cell r="D96">
            <v>239</v>
          </cell>
          <cell r="E96">
            <v>4</v>
          </cell>
          <cell r="F96">
            <v>70.919883728027301</v>
          </cell>
          <cell r="G96">
            <v>384.09633551334002</v>
          </cell>
          <cell r="H96">
            <v>121</v>
          </cell>
        </row>
        <row r="97">
          <cell r="A97" t="str">
            <v>POWIAT KALISKI (WOJ. WIELKOPOLSKIE)</v>
          </cell>
          <cell r="B97" t="str">
            <v>TM - Przeciwko mieniu</v>
          </cell>
          <cell r="C97">
            <v>215</v>
          </cell>
          <cell r="D97">
            <v>144</v>
          </cell>
          <cell r="E97">
            <v>1</v>
          </cell>
          <cell r="F97">
            <v>66.666664123535199</v>
          </cell>
          <cell r="G97">
            <v>259.22040968881498</v>
          </cell>
          <cell r="H97">
            <v>158</v>
          </cell>
        </row>
        <row r="98">
          <cell r="A98" t="str">
            <v>POWIAT KALISZ (WOJ. WIELKOPOLSKIE)</v>
          </cell>
          <cell r="B98" t="str">
            <v>TM - Przeciwko mieniu</v>
          </cell>
          <cell r="C98">
            <v>1526</v>
          </cell>
          <cell r="D98">
            <v>988</v>
          </cell>
          <cell r="E98">
            <v>12</v>
          </cell>
          <cell r="F98">
            <v>64.239273071289105</v>
          </cell>
          <cell r="G98">
            <v>1497.5172224293899</v>
          </cell>
          <cell r="H98">
            <v>1</v>
          </cell>
        </row>
        <row r="99">
          <cell r="A99" t="str">
            <v>POWIAT KAMIENNOGÓRSKI (WOJ. DOLNOŚLĄSKIE)</v>
          </cell>
          <cell r="B99" t="str">
            <v>TM - Przeciwko mieniu</v>
          </cell>
          <cell r="C99">
            <v>310</v>
          </cell>
          <cell r="D99">
            <v>191</v>
          </cell>
          <cell r="E99">
            <v>1</v>
          </cell>
          <cell r="F99">
            <v>61.414791107177699</v>
          </cell>
          <cell r="G99">
            <v>702.18356437437706</v>
          </cell>
          <cell r="H99">
            <v>61</v>
          </cell>
        </row>
        <row r="100">
          <cell r="A100" t="str">
            <v>POWIAT KAMIEŃSKI (WOJ. ZACHODNIOPOMORSKIE)</v>
          </cell>
          <cell r="B100" t="str">
            <v>TM - Przeciwko mieniu</v>
          </cell>
          <cell r="C100">
            <v>395</v>
          </cell>
          <cell r="D100">
            <v>138</v>
          </cell>
          <cell r="E100">
            <v>8</v>
          </cell>
          <cell r="F100">
            <v>34.243175506591797</v>
          </cell>
          <cell r="G100">
            <v>836.56310227248696</v>
          </cell>
          <cell r="H100">
            <v>147</v>
          </cell>
        </row>
        <row r="101">
          <cell r="A101" t="str">
            <v>POWIAT KARTUSKI (WOJ. POMORSKIE)</v>
          </cell>
          <cell r="B101" t="str">
            <v>TM - Przeciwko mieniu</v>
          </cell>
          <cell r="C101">
            <v>819</v>
          </cell>
          <cell r="D101">
            <v>345</v>
          </cell>
          <cell r="E101">
            <v>11</v>
          </cell>
          <cell r="F101">
            <v>41.5662651062012</v>
          </cell>
          <cell r="G101">
            <v>618.66416884470698</v>
          </cell>
          <cell r="H101">
            <v>575</v>
          </cell>
        </row>
        <row r="102">
          <cell r="A102" t="str">
            <v>POWIAT KATOWICE (WOJ. ŚLĄSKIE)</v>
          </cell>
          <cell r="B102" t="str">
            <v>TM - Przeciwko mieniu</v>
          </cell>
          <cell r="C102">
            <v>5481</v>
          </cell>
          <cell r="D102">
            <v>2980</v>
          </cell>
          <cell r="E102">
            <v>205</v>
          </cell>
          <cell r="F102">
            <v>52.409427642822301</v>
          </cell>
          <cell r="G102">
            <v>1844.23126747578</v>
          </cell>
          <cell r="H102">
            <v>0</v>
          </cell>
        </row>
        <row r="103">
          <cell r="A103" t="str">
            <v>POWIAT KAZIMIERSKI (WOJ. ŚWIĘTOKRZYSKIE)</v>
          </cell>
          <cell r="B103" t="str">
            <v>TM - Przeciwko mieniu</v>
          </cell>
          <cell r="C103">
            <v>160</v>
          </cell>
          <cell r="D103">
            <v>121</v>
          </cell>
          <cell r="E103">
            <v>0</v>
          </cell>
          <cell r="F103">
            <v>75.625</v>
          </cell>
          <cell r="G103">
            <v>469.497344405646</v>
          </cell>
          <cell r="H103">
            <v>48</v>
          </cell>
        </row>
        <row r="104">
          <cell r="A104" t="str">
            <v>POWIAT KIELCE (WOJ. ŚWIĘTOKRZYSKIE)</v>
          </cell>
          <cell r="B104" t="str">
            <v>TM - Przeciwko mieniu</v>
          </cell>
          <cell r="C104">
            <v>2549</v>
          </cell>
          <cell r="D104">
            <v>1598</v>
          </cell>
          <cell r="E104">
            <v>23</v>
          </cell>
          <cell r="F104">
            <v>62.130638122558601</v>
          </cell>
          <cell r="G104">
            <v>1291.7055174930099</v>
          </cell>
          <cell r="H104">
            <v>0</v>
          </cell>
        </row>
        <row r="105">
          <cell r="A105" t="str">
            <v>POWIAT KIELECKI (WOJ. ŚWIĘTOKRZYSKIE)</v>
          </cell>
          <cell r="B105" t="str">
            <v>TM - Przeciwko mieniu</v>
          </cell>
          <cell r="C105">
            <v>661</v>
          </cell>
          <cell r="D105">
            <v>371</v>
          </cell>
          <cell r="E105">
            <v>5</v>
          </cell>
          <cell r="F105">
            <v>55.7057075500488</v>
          </cell>
          <cell r="G105">
            <v>315.75125870584998</v>
          </cell>
          <cell r="H105">
            <v>540</v>
          </cell>
        </row>
        <row r="106">
          <cell r="A106" t="str">
            <v>POWIAT KLUCZBORSKI (WOJ. OPOLSKIE)</v>
          </cell>
          <cell r="B106" t="str">
            <v>TM - Przeciwko mieniu</v>
          </cell>
          <cell r="C106">
            <v>361</v>
          </cell>
          <cell r="D106">
            <v>181</v>
          </cell>
          <cell r="E106">
            <v>2</v>
          </cell>
          <cell r="F106">
            <v>49.862258911132798</v>
          </cell>
          <cell r="G106">
            <v>544.42081768689002</v>
          </cell>
          <cell r="H106">
            <v>104</v>
          </cell>
        </row>
        <row r="107">
          <cell r="A107" t="str">
            <v>POWIAT KOLBUSZOWSKI (WOJ. PODKARPACKIE)</v>
          </cell>
          <cell r="B107" t="str">
            <v>TM - Przeciwko mieniu</v>
          </cell>
          <cell r="C107">
            <v>165</v>
          </cell>
          <cell r="D107">
            <v>78</v>
          </cell>
          <cell r="E107">
            <v>3</v>
          </cell>
          <cell r="F107">
            <v>46.4285697937012</v>
          </cell>
          <cell r="G107">
            <v>264.25791572574798</v>
          </cell>
          <cell r="H107">
            <v>109</v>
          </cell>
        </row>
        <row r="108">
          <cell r="A108" t="str">
            <v>POWIAT KOLNEŃSKI (WOJ. PODLASKIE)</v>
          </cell>
          <cell r="B108" t="str">
            <v>TM - Przeciwko mieniu</v>
          </cell>
          <cell r="C108">
            <v>128</v>
          </cell>
          <cell r="D108">
            <v>73</v>
          </cell>
          <cell r="E108">
            <v>2</v>
          </cell>
          <cell r="F108">
            <v>56.153846740722699</v>
          </cell>
          <cell r="G108">
            <v>329.93942518365799</v>
          </cell>
          <cell r="H108">
            <v>77</v>
          </cell>
        </row>
        <row r="109">
          <cell r="A109" t="str">
            <v>POWIAT KOLSKI (WOJ. WIELKOPOLSKIE)</v>
          </cell>
          <cell r="B109" t="str">
            <v>TM - Przeciwko mieniu</v>
          </cell>
          <cell r="C109">
            <v>409</v>
          </cell>
          <cell r="D109">
            <v>300</v>
          </cell>
          <cell r="E109">
            <v>1</v>
          </cell>
          <cell r="F109">
            <v>73.170730590820298</v>
          </cell>
          <cell r="G109">
            <v>465.42326205946898</v>
          </cell>
          <cell r="H109">
            <v>159</v>
          </cell>
        </row>
        <row r="110">
          <cell r="A110" t="str">
            <v>POWIAT KONECKI (WOJ. ŚWIĘTOKRZYSKIE)</v>
          </cell>
          <cell r="B110" t="str">
            <v>TM - Przeciwko mieniu</v>
          </cell>
          <cell r="C110">
            <v>303</v>
          </cell>
          <cell r="D110">
            <v>145</v>
          </cell>
          <cell r="E110">
            <v>7</v>
          </cell>
          <cell r="F110">
            <v>46.774192810058601</v>
          </cell>
          <cell r="G110">
            <v>371.314428567927</v>
          </cell>
          <cell r="H110">
            <v>132</v>
          </cell>
        </row>
        <row r="111">
          <cell r="A111" t="str">
            <v>POWIAT KONIN (WOJ. WIELKOPOLSKIE)</v>
          </cell>
          <cell r="B111" t="str">
            <v>TM - Przeciwko mieniu</v>
          </cell>
          <cell r="C111">
            <v>801</v>
          </cell>
          <cell r="D111">
            <v>450</v>
          </cell>
          <cell r="E111">
            <v>5</v>
          </cell>
          <cell r="F111">
            <v>55.831264495849602</v>
          </cell>
          <cell r="G111">
            <v>1066.9046445649101</v>
          </cell>
          <cell r="H111">
            <v>1</v>
          </cell>
        </row>
        <row r="112">
          <cell r="A112" t="str">
            <v>POWIAT KONIŃSKI (WOJ. WIELKOPOLSKIE)</v>
          </cell>
          <cell r="B112" t="str">
            <v>TM - Przeciwko mieniu</v>
          </cell>
          <cell r="C112">
            <v>445</v>
          </cell>
          <cell r="D112">
            <v>251</v>
          </cell>
          <cell r="E112">
            <v>0</v>
          </cell>
          <cell r="F112">
            <v>56.404495239257798</v>
          </cell>
          <cell r="G112">
            <v>343.42779527072901</v>
          </cell>
          <cell r="H112">
            <v>347</v>
          </cell>
        </row>
        <row r="113">
          <cell r="A113" t="str">
            <v>POWIAT KOSZALIN (WOJ. ZACHODNIOPOMORSKIE)</v>
          </cell>
          <cell r="B113" t="str">
            <v>TM - Przeciwko mieniu</v>
          </cell>
          <cell r="C113">
            <v>1354</v>
          </cell>
          <cell r="D113">
            <v>796</v>
          </cell>
          <cell r="E113">
            <v>17</v>
          </cell>
          <cell r="F113">
            <v>58.059810638427699</v>
          </cell>
          <cell r="G113">
            <v>1256.51923755081</v>
          </cell>
          <cell r="H113">
            <v>0</v>
          </cell>
        </row>
        <row r="114">
          <cell r="A114" t="str">
            <v>POWIAT KOSZALIŃSKI (WOJ. ZACHODNIOPOMORSKIE)</v>
          </cell>
          <cell r="B114" t="str">
            <v>TM - Przeciwko mieniu</v>
          </cell>
          <cell r="C114">
            <v>556</v>
          </cell>
          <cell r="D114">
            <v>249</v>
          </cell>
          <cell r="E114">
            <v>10</v>
          </cell>
          <cell r="F114">
            <v>43.992931365966797</v>
          </cell>
          <cell r="G114">
            <v>840.65377462616595</v>
          </cell>
          <cell r="H114">
            <v>366</v>
          </cell>
        </row>
        <row r="115">
          <cell r="A115" t="str">
            <v>POWIAT KOZIENICKI (WOJ. MAZOWIECKIE)</v>
          </cell>
          <cell r="B115" t="str">
            <v>TM - Przeciwko mieniu</v>
          </cell>
          <cell r="C115">
            <v>243</v>
          </cell>
          <cell r="D115">
            <v>111</v>
          </cell>
          <cell r="E115">
            <v>2</v>
          </cell>
          <cell r="F115">
            <v>45.306121826171903</v>
          </cell>
          <cell r="G115">
            <v>399.17208752217601</v>
          </cell>
          <cell r="H115">
            <v>139</v>
          </cell>
        </row>
        <row r="116">
          <cell r="A116" t="str">
            <v>POWIAT KOŁOBRZESKI (WOJ. ZACHODNIOPOMORSKIE)</v>
          </cell>
          <cell r="B116" t="str">
            <v>TM - Przeciwko mieniu</v>
          </cell>
          <cell r="C116">
            <v>905</v>
          </cell>
          <cell r="D116">
            <v>452</v>
          </cell>
          <cell r="E116">
            <v>12</v>
          </cell>
          <cell r="F116">
            <v>49.291168212890597</v>
          </cell>
          <cell r="G116">
            <v>1137.74939340985</v>
          </cell>
          <cell r="H116">
            <v>147</v>
          </cell>
        </row>
        <row r="117">
          <cell r="A117" t="str">
            <v>POWIAT KOŚCIAŃSKI (WOJ. WIELKOPOLSKIE)</v>
          </cell>
          <cell r="B117" t="str">
            <v>TM - Przeciwko mieniu</v>
          </cell>
          <cell r="C117">
            <v>446</v>
          </cell>
          <cell r="D117">
            <v>358</v>
          </cell>
          <cell r="E117">
            <v>2</v>
          </cell>
          <cell r="F117">
            <v>79.910713195800795</v>
          </cell>
          <cell r="G117">
            <v>562.89677280930903</v>
          </cell>
          <cell r="H117">
            <v>143</v>
          </cell>
        </row>
        <row r="118">
          <cell r="A118" t="str">
            <v>POWIAT KOŚCIERSKI (WOJ. POMORSKIE)</v>
          </cell>
          <cell r="B118" t="str">
            <v>TM - Przeciwko mieniu</v>
          </cell>
          <cell r="C118">
            <v>416</v>
          </cell>
          <cell r="D118">
            <v>228</v>
          </cell>
          <cell r="E118">
            <v>2</v>
          </cell>
          <cell r="F118">
            <v>54.545455932617202</v>
          </cell>
          <cell r="G118">
            <v>578.11501153450604</v>
          </cell>
          <cell r="H118">
            <v>208</v>
          </cell>
        </row>
        <row r="119">
          <cell r="A119" t="str">
            <v>POWIAT KRAKOWSKI (WOJ. MAŁOPOLSKIE)</v>
          </cell>
          <cell r="B119" t="str">
            <v>TM - Przeciwko mieniu</v>
          </cell>
          <cell r="C119">
            <v>1648</v>
          </cell>
          <cell r="D119">
            <v>1040</v>
          </cell>
          <cell r="E119">
            <v>26</v>
          </cell>
          <cell r="F119">
            <v>62.126644134521499</v>
          </cell>
          <cell r="G119">
            <v>602.17411162875703</v>
          </cell>
          <cell r="H119">
            <v>892</v>
          </cell>
        </row>
        <row r="120">
          <cell r="A120" t="str">
            <v>POWIAT KRAKÓW (WOJ. MAŁOPOLSKIE)</v>
          </cell>
          <cell r="B120" t="str">
            <v>TM - Przeciwko mieniu</v>
          </cell>
          <cell r="C120">
            <v>10649</v>
          </cell>
          <cell r="D120">
            <v>4398</v>
          </cell>
          <cell r="E120">
            <v>125</v>
          </cell>
          <cell r="F120">
            <v>40.8204956054688</v>
          </cell>
          <cell r="G120">
            <v>1388.8689632326</v>
          </cell>
          <cell r="H120">
            <v>0</v>
          </cell>
        </row>
        <row r="121">
          <cell r="A121" t="str">
            <v>POWIAT KRAPKOWICKI (WOJ. OPOLSKIE)</v>
          </cell>
          <cell r="B121" t="str">
            <v>TM - Przeciwko mieniu</v>
          </cell>
          <cell r="C121">
            <v>438</v>
          </cell>
          <cell r="D121">
            <v>195</v>
          </cell>
          <cell r="E121">
            <v>4</v>
          </cell>
          <cell r="F121">
            <v>44.117645263671903</v>
          </cell>
          <cell r="G121">
            <v>681.29851140941696</v>
          </cell>
          <cell r="H121">
            <v>125</v>
          </cell>
        </row>
        <row r="122">
          <cell r="A122" t="str">
            <v>POWIAT KRASNOSTAWSKI (WOJ. LUBELSKIE)</v>
          </cell>
          <cell r="B122" t="str">
            <v>TM - Przeciwko mieniu</v>
          </cell>
          <cell r="C122">
            <v>213</v>
          </cell>
          <cell r="D122">
            <v>122</v>
          </cell>
          <cell r="E122">
            <v>6</v>
          </cell>
          <cell r="F122">
            <v>55.707763671875</v>
          </cell>
          <cell r="G122">
            <v>329.50713158627502</v>
          </cell>
          <cell r="H122">
            <v>113</v>
          </cell>
        </row>
        <row r="123">
          <cell r="A123" t="str">
            <v>POWIAT KRAŚNICKI (WOJ. LUBELSKIE)</v>
          </cell>
          <cell r="B123" t="str">
            <v>TM - Przeciwko mieniu</v>
          </cell>
          <cell r="C123">
            <v>1193</v>
          </cell>
          <cell r="D123">
            <v>1073</v>
          </cell>
          <cell r="E123">
            <v>4</v>
          </cell>
          <cell r="F123">
            <v>89.640769958496094</v>
          </cell>
          <cell r="G123">
            <v>1232.9347567718401</v>
          </cell>
          <cell r="H123">
            <v>179</v>
          </cell>
        </row>
        <row r="124">
          <cell r="A124" t="str">
            <v>POWIAT KROSNO (WOJ. PODKARPACKIE)</v>
          </cell>
          <cell r="B124" t="str">
            <v>TM - Przeciwko mieniu</v>
          </cell>
          <cell r="C124">
            <v>421</v>
          </cell>
          <cell r="D124">
            <v>216</v>
          </cell>
          <cell r="E124">
            <v>5</v>
          </cell>
          <cell r="F124">
            <v>50.7042236328125</v>
          </cell>
          <cell r="G124">
            <v>905.80489694048799</v>
          </cell>
          <cell r="H124">
            <v>0</v>
          </cell>
        </row>
        <row r="125">
          <cell r="A125" t="str">
            <v>POWIAT KROTOSZYŃSKI (WOJ. WIELKOPOLSKIE)</v>
          </cell>
          <cell r="B125" t="str">
            <v>TM - Przeciwko mieniu</v>
          </cell>
          <cell r="C125">
            <v>727</v>
          </cell>
          <cell r="D125">
            <v>670</v>
          </cell>
          <cell r="E125">
            <v>2</v>
          </cell>
          <cell r="F125">
            <v>91.906723022460895</v>
          </cell>
          <cell r="G125">
            <v>934.97607901641004</v>
          </cell>
          <cell r="H125">
            <v>55</v>
          </cell>
        </row>
        <row r="126">
          <cell r="A126" t="str">
            <v>POWIAT KROŚNIEŃSKI (WOJ. LUBUSKIE)</v>
          </cell>
          <cell r="B126" t="str">
            <v>TM - Przeciwko mieniu</v>
          </cell>
          <cell r="C126">
            <v>428</v>
          </cell>
          <cell r="D126">
            <v>227</v>
          </cell>
          <cell r="E126">
            <v>4</v>
          </cell>
          <cell r="F126">
            <v>52.546295166015597</v>
          </cell>
          <cell r="G126">
            <v>769.42436989896805</v>
          </cell>
          <cell r="H126">
            <v>119</v>
          </cell>
        </row>
        <row r="127">
          <cell r="A127" t="str">
            <v>POWIAT KROŚNIEŃSKI (WOJ. PODKARPACKIE)</v>
          </cell>
          <cell r="B127" t="str">
            <v>TM - Przeciwko mieniu</v>
          </cell>
          <cell r="C127">
            <v>316</v>
          </cell>
          <cell r="D127">
            <v>154</v>
          </cell>
          <cell r="E127">
            <v>0</v>
          </cell>
          <cell r="F127">
            <v>48.734176635742202</v>
          </cell>
          <cell r="G127">
            <v>281.19382797344701</v>
          </cell>
          <cell r="H127">
            <v>246</v>
          </cell>
        </row>
        <row r="128">
          <cell r="A128" t="str">
            <v>POWIAT KUTNOWSKI (WOJ. ŁÓDZKIE)</v>
          </cell>
          <cell r="B128" t="str">
            <v>TM - Przeciwko mieniu</v>
          </cell>
          <cell r="C128">
            <v>714</v>
          </cell>
          <cell r="D128">
            <v>337</v>
          </cell>
          <cell r="E128">
            <v>6</v>
          </cell>
          <cell r="F128">
            <v>46.805557250976598</v>
          </cell>
          <cell r="G128">
            <v>726.62880869512105</v>
          </cell>
          <cell r="H128">
            <v>161</v>
          </cell>
        </row>
        <row r="129">
          <cell r="A129" t="str">
            <v>POWIAT KWIDZYŃSKI (WOJ. POMORSKIE)</v>
          </cell>
          <cell r="B129" t="str">
            <v>TM - Przeciwko mieniu</v>
          </cell>
          <cell r="C129">
            <v>560</v>
          </cell>
          <cell r="D129">
            <v>280</v>
          </cell>
          <cell r="E129">
            <v>8</v>
          </cell>
          <cell r="F129">
            <v>49.2957763671875</v>
          </cell>
          <cell r="G129">
            <v>670.66671457143195</v>
          </cell>
          <cell r="H129">
            <v>125</v>
          </cell>
        </row>
        <row r="130">
          <cell r="A130" t="str">
            <v>POWIAT KĘDZIERZYŃSKO-KOZIELSKI (WOJ. OPOLSKIE)</v>
          </cell>
          <cell r="B130" t="str">
            <v>TM - Przeciwko mieniu</v>
          </cell>
          <cell r="C130">
            <v>693</v>
          </cell>
          <cell r="D130">
            <v>335</v>
          </cell>
          <cell r="E130">
            <v>5</v>
          </cell>
          <cell r="F130">
            <v>47.994270324707003</v>
          </cell>
          <cell r="G130">
            <v>724.97881555409106</v>
          </cell>
          <cell r="H130">
            <v>103</v>
          </cell>
        </row>
        <row r="131">
          <cell r="A131" t="str">
            <v>POWIAT KĘPIŃSKI (WOJ. WIELKOPOLSKIE)</v>
          </cell>
          <cell r="B131" t="str">
            <v>TM - Przeciwko mieniu</v>
          </cell>
          <cell r="C131">
            <v>561</v>
          </cell>
          <cell r="D131">
            <v>434</v>
          </cell>
          <cell r="E131">
            <v>4</v>
          </cell>
          <cell r="F131">
            <v>76.814155578613295</v>
          </cell>
          <cell r="G131">
            <v>993.90546382255002</v>
          </cell>
          <cell r="H131">
            <v>422</v>
          </cell>
        </row>
        <row r="132">
          <cell r="A132" t="str">
            <v>POWIAT KĘTRZYŃSKI (WOJ. WARMIŃSKO-MAZURSKIE)</v>
          </cell>
          <cell r="B132" t="str">
            <v>TM - Przeciwko mieniu</v>
          </cell>
          <cell r="C132">
            <v>371</v>
          </cell>
          <cell r="D132">
            <v>238</v>
          </cell>
          <cell r="E132">
            <v>6</v>
          </cell>
          <cell r="F132">
            <v>63.129974365234403</v>
          </cell>
          <cell r="G132">
            <v>582.67370272647304</v>
          </cell>
          <cell r="H132">
            <v>119</v>
          </cell>
        </row>
        <row r="133">
          <cell r="A133" t="str">
            <v>POWIAT KŁOBUCKI (WOJ. ŚLĄSKIE)</v>
          </cell>
          <cell r="B133" t="str">
            <v>TM - Przeciwko mieniu</v>
          </cell>
          <cell r="C133">
            <v>330</v>
          </cell>
          <cell r="D133">
            <v>215</v>
          </cell>
          <cell r="E133">
            <v>1</v>
          </cell>
          <cell r="F133">
            <v>64.954681396484403</v>
          </cell>
          <cell r="G133">
            <v>388.03442923662999</v>
          </cell>
          <cell r="H133">
            <v>214</v>
          </cell>
        </row>
        <row r="134">
          <cell r="A134" t="str">
            <v>POWIAT KŁODZKI (WOJ. DOLNOŚLĄSKIE)</v>
          </cell>
          <cell r="B134" t="str">
            <v>TM - Przeciwko mieniu</v>
          </cell>
          <cell r="C134">
            <v>1263</v>
          </cell>
          <cell r="D134">
            <v>646</v>
          </cell>
          <cell r="E134">
            <v>15</v>
          </cell>
          <cell r="F134">
            <v>50.5477294921875</v>
          </cell>
          <cell r="G134">
            <v>785.29148428173505</v>
          </cell>
          <cell r="H134">
            <v>272</v>
          </cell>
        </row>
        <row r="135">
          <cell r="A135" t="str">
            <v>POWIAT LEGIONOWSKI (WOJ. MAZOWIECKIE)</v>
          </cell>
          <cell r="B135" t="str">
            <v>TM - Przeciwko mieniu</v>
          </cell>
          <cell r="C135">
            <v>923</v>
          </cell>
          <cell r="D135">
            <v>339</v>
          </cell>
          <cell r="E135">
            <v>11</v>
          </cell>
          <cell r="F135">
            <v>36.295501708984403</v>
          </cell>
          <cell r="G135">
            <v>802.67151342278999</v>
          </cell>
          <cell r="H135">
            <v>443</v>
          </cell>
        </row>
        <row r="136">
          <cell r="A136" t="str">
            <v>POWIAT LEGNICA (WOJ. DOLNOŚLĄSKIE)</v>
          </cell>
          <cell r="B136" t="str">
            <v>TM - Przeciwko mieniu</v>
          </cell>
          <cell r="C136">
            <v>2712</v>
          </cell>
          <cell r="D136">
            <v>1310</v>
          </cell>
          <cell r="E136">
            <v>19</v>
          </cell>
          <cell r="F136">
            <v>47.967777252197301</v>
          </cell>
          <cell r="G136">
            <v>2699.7162908765099</v>
          </cell>
          <cell r="H136">
            <v>8</v>
          </cell>
        </row>
        <row r="137">
          <cell r="A137" t="str">
            <v>POWIAT LEGNICKI (WOJ. DOLNOŚLĄSKIE)</v>
          </cell>
          <cell r="B137" t="str">
            <v>TM - Przeciwko mieniu</v>
          </cell>
          <cell r="C137">
            <v>576</v>
          </cell>
          <cell r="D137">
            <v>221</v>
          </cell>
          <cell r="E137">
            <v>7</v>
          </cell>
          <cell r="F137">
            <v>37.907375335693402</v>
          </cell>
          <cell r="G137">
            <v>1043.6106027938299</v>
          </cell>
          <cell r="H137">
            <v>354</v>
          </cell>
        </row>
        <row r="138">
          <cell r="A138" t="str">
            <v>POWIAT LESKI (WOJ. PODKARPACKIE)</v>
          </cell>
          <cell r="B138" t="str">
            <v>TM - Przeciwko mieniu</v>
          </cell>
          <cell r="C138">
            <v>248</v>
          </cell>
          <cell r="D138">
            <v>216</v>
          </cell>
          <cell r="E138">
            <v>1</v>
          </cell>
          <cell r="F138">
            <v>86.746986389160199</v>
          </cell>
          <cell r="G138">
            <v>930.09300930093002</v>
          </cell>
          <cell r="H138">
            <v>84</v>
          </cell>
        </row>
        <row r="139">
          <cell r="A139" t="str">
            <v>POWIAT LESZCZYŃSKI (WOJ. WIELKOPOLSKIE)</v>
          </cell>
          <cell r="B139" t="str">
            <v>TM - Przeciwko mieniu</v>
          </cell>
          <cell r="C139">
            <v>143</v>
          </cell>
          <cell r="D139">
            <v>65</v>
          </cell>
          <cell r="E139">
            <v>0</v>
          </cell>
          <cell r="F139">
            <v>45.454544067382798</v>
          </cell>
          <cell r="G139">
            <v>256.80626391782198</v>
          </cell>
          <cell r="H139">
            <v>131</v>
          </cell>
        </row>
        <row r="140">
          <cell r="A140" t="str">
            <v>POWIAT LESZNO (WOJ. WIELKOPOLSKIE)</v>
          </cell>
          <cell r="B140" t="str">
            <v>TM - Przeciwko mieniu</v>
          </cell>
          <cell r="C140">
            <v>621</v>
          </cell>
          <cell r="D140">
            <v>461</v>
          </cell>
          <cell r="E140">
            <v>9</v>
          </cell>
          <cell r="F140">
            <v>73.174606323242202</v>
          </cell>
          <cell r="G140">
            <v>968.94991418318</v>
          </cell>
          <cell r="H140">
            <v>0</v>
          </cell>
        </row>
        <row r="141">
          <cell r="A141" t="str">
            <v>POWIAT LEŻAJSKI (WOJ. PODKARPACKIE)</v>
          </cell>
          <cell r="B141" t="str">
            <v>TM - Przeciwko mieniu</v>
          </cell>
          <cell r="C141">
            <v>250</v>
          </cell>
          <cell r="D141">
            <v>151</v>
          </cell>
          <cell r="E141">
            <v>10</v>
          </cell>
          <cell r="F141">
            <v>58.0769233703613</v>
          </cell>
          <cell r="G141">
            <v>359.288321692392</v>
          </cell>
          <cell r="H141">
            <v>118</v>
          </cell>
        </row>
        <row r="142">
          <cell r="A142" t="str">
            <v>POWIAT LIDZBARSKI (WOJ. WARMIŃSKO-MAZURSKIE)</v>
          </cell>
          <cell r="B142" t="str">
            <v>TM - Przeciwko mieniu</v>
          </cell>
          <cell r="C142">
            <v>278</v>
          </cell>
          <cell r="D142">
            <v>152</v>
          </cell>
          <cell r="E142">
            <v>1</v>
          </cell>
          <cell r="F142">
            <v>54.4802856445312</v>
          </cell>
          <cell r="G142">
            <v>662.99396627793305</v>
          </cell>
          <cell r="H142">
            <v>64</v>
          </cell>
        </row>
        <row r="143">
          <cell r="A143" t="str">
            <v>POWIAT LIMANOWSKI (WOJ. MAŁOPOLSKIE)</v>
          </cell>
          <cell r="B143" t="str">
            <v>TM - Przeciwko mieniu</v>
          </cell>
          <cell r="C143">
            <v>415</v>
          </cell>
          <cell r="D143">
            <v>223</v>
          </cell>
          <cell r="E143">
            <v>13</v>
          </cell>
          <cell r="F143">
            <v>52.1028022766113</v>
          </cell>
          <cell r="G143">
            <v>318.02715875302698</v>
          </cell>
          <cell r="H143">
            <v>294</v>
          </cell>
        </row>
        <row r="144">
          <cell r="A144" t="str">
            <v>POWIAT LIPNOWSKI (WOJ. KUJAWSKO-POMORSKIE)</v>
          </cell>
          <cell r="B144" t="str">
            <v>TM - Przeciwko mieniu</v>
          </cell>
          <cell r="C144">
            <v>428</v>
          </cell>
          <cell r="D144">
            <v>220</v>
          </cell>
          <cell r="E144">
            <v>22</v>
          </cell>
          <cell r="F144">
            <v>48.888889312744098</v>
          </cell>
          <cell r="G144">
            <v>644.27752103686498</v>
          </cell>
          <cell r="H144">
            <v>216</v>
          </cell>
        </row>
        <row r="145">
          <cell r="A145" t="str">
            <v>POWIAT LIPSKI (WOJ. MAZOWIECKIE)</v>
          </cell>
          <cell r="B145" t="str">
            <v>TM - Przeciwko mieniu</v>
          </cell>
          <cell r="C145">
            <v>74</v>
          </cell>
          <cell r="D145">
            <v>47</v>
          </cell>
          <cell r="E145">
            <v>1</v>
          </cell>
          <cell r="F145">
            <v>62.666667938232401</v>
          </cell>
          <cell r="G145">
            <v>213.43485910415001</v>
          </cell>
          <cell r="H145">
            <v>55</v>
          </cell>
        </row>
        <row r="146">
          <cell r="A146" t="str">
            <v>POWIAT LUBACZOWSKI (WOJ. PODKARPACKIE)</v>
          </cell>
          <cell r="B146" t="str">
            <v>TM - Przeciwko mieniu</v>
          </cell>
          <cell r="C146">
            <v>214</v>
          </cell>
          <cell r="D146">
            <v>138</v>
          </cell>
          <cell r="E146">
            <v>0</v>
          </cell>
          <cell r="F146">
            <v>64.485984802246094</v>
          </cell>
          <cell r="G146">
            <v>380.55269054308798</v>
          </cell>
          <cell r="H146">
            <v>67</v>
          </cell>
        </row>
        <row r="147">
          <cell r="A147" t="str">
            <v>POWIAT LUBARTOWSKI (WOJ. LUBELSKIE)</v>
          </cell>
          <cell r="B147" t="str">
            <v>TM - Przeciwko mieniu</v>
          </cell>
          <cell r="C147">
            <v>378</v>
          </cell>
          <cell r="D147">
            <v>265</v>
          </cell>
          <cell r="E147">
            <v>1</v>
          </cell>
          <cell r="F147">
            <v>69.920845031738295</v>
          </cell>
          <cell r="G147">
            <v>423.95217639999498</v>
          </cell>
          <cell r="H147">
            <v>154</v>
          </cell>
        </row>
        <row r="148">
          <cell r="A148" t="str">
            <v>POWIAT LUBAŃSKI (WOJ. DOLNOŚLĄSKIE)</v>
          </cell>
          <cell r="B148" t="str">
            <v>TM - Przeciwko mieniu</v>
          </cell>
          <cell r="C148">
            <v>755</v>
          </cell>
          <cell r="D148">
            <v>469</v>
          </cell>
          <cell r="E148">
            <v>13</v>
          </cell>
          <cell r="F148">
            <v>61.067707061767599</v>
          </cell>
          <cell r="G148">
            <v>1370.36028677738</v>
          </cell>
          <cell r="H148">
            <v>145</v>
          </cell>
        </row>
        <row r="149">
          <cell r="A149" t="str">
            <v>POWIAT LUBELSKI (WOJ. LUBELSKIE)</v>
          </cell>
          <cell r="B149" t="str">
            <v>TM - Przeciwko mieniu</v>
          </cell>
          <cell r="C149">
            <v>541</v>
          </cell>
          <cell r="D149">
            <v>279</v>
          </cell>
          <cell r="E149">
            <v>9</v>
          </cell>
          <cell r="F149">
            <v>50.727272033691399</v>
          </cell>
          <cell r="G149">
            <v>354.22914238571002</v>
          </cell>
          <cell r="H149">
            <v>458</v>
          </cell>
        </row>
        <row r="150">
          <cell r="A150" t="str">
            <v>POWIAT LUBIŃSKI (WOJ. DOLNOŚLĄSKIE)</v>
          </cell>
          <cell r="B150" t="str">
            <v>TM - Przeciwko mieniu</v>
          </cell>
          <cell r="C150">
            <v>1689</v>
          </cell>
          <cell r="D150">
            <v>916</v>
          </cell>
          <cell r="E150">
            <v>21</v>
          </cell>
          <cell r="F150">
            <v>53.567253112792997</v>
          </cell>
          <cell r="G150">
            <v>1590.1708798192301</v>
          </cell>
          <cell r="H150">
            <v>167</v>
          </cell>
        </row>
        <row r="151">
          <cell r="A151" t="str">
            <v>POWIAT LUBLIN (WOJ. LUBELSKIE)</v>
          </cell>
          <cell r="B151" t="str">
            <v>TM - Przeciwko mieniu</v>
          </cell>
          <cell r="C151">
            <v>3234</v>
          </cell>
          <cell r="D151">
            <v>1730</v>
          </cell>
          <cell r="E151">
            <v>76</v>
          </cell>
          <cell r="F151">
            <v>52.265861511230497</v>
          </cell>
          <cell r="G151">
            <v>950.533462657614</v>
          </cell>
          <cell r="H151">
            <v>0</v>
          </cell>
        </row>
        <row r="152">
          <cell r="A152" t="str">
            <v>POWIAT LUBLINIECKI (WOJ. ŚLĄSKIE)</v>
          </cell>
          <cell r="B152" t="str">
            <v>TM - Przeciwko mieniu</v>
          </cell>
          <cell r="C152">
            <v>318</v>
          </cell>
          <cell r="D152">
            <v>176</v>
          </cell>
          <cell r="E152">
            <v>4</v>
          </cell>
          <cell r="F152">
            <v>54.6583862304688</v>
          </cell>
          <cell r="G152">
            <v>414.23509795748203</v>
          </cell>
          <cell r="H152">
            <v>130</v>
          </cell>
        </row>
        <row r="153">
          <cell r="A153" t="str">
            <v>POWIAT LWÓWECKI (WOJ. DOLNOŚLĄSKIE)</v>
          </cell>
          <cell r="B153" t="str">
            <v>TM - Przeciwko mieniu</v>
          </cell>
          <cell r="C153">
            <v>441</v>
          </cell>
          <cell r="D153">
            <v>243</v>
          </cell>
          <cell r="E153">
            <v>13</v>
          </cell>
          <cell r="F153">
            <v>53.5242309570312</v>
          </cell>
          <cell r="G153">
            <v>951.62056018298699</v>
          </cell>
          <cell r="H153">
            <v>148</v>
          </cell>
        </row>
        <row r="154">
          <cell r="A154" t="str">
            <v>POWIAT LĘBORSKI (WOJ. POMORSKIE)</v>
          </cell>
          <cell r="B154" t="str">
            <v>TM - Przeciwko mieniu</v>
          </cell>
          <cell r="C154">
            <v>829</v>
          </cell>
          <cell r="D154">
            <v>419</v>
          </cell>
          <cell r="E154">
            <v>5</v>
          </cell>
          <cell r="F154">
            <v>50.2398071289062</v>
          </cell>
          <cell r="G154">
            <v>1251.9065525000401</v>
          </cell>
          <cell r="H154">
            <v>158</v>
          </cell>
        </row>
        <row r="155">
          <cell r="A155" t="str">
            <v>POWIAT MAKOWSKI (WOJ. MAZOWIECKIE)</v>
          </cell>
          <cell r="B155" t="str">
            <v>TM - Przeciwko mieniu</v>
          </cell>
          <cell r="C155">
            <v>241</v>
          </cell>
          <cell r="D155">
            <v>136</v>
          </cell>
          <cell r="E155">
            <v>0</v>
          </cell>
          <cell r="F155">
            <v>56.431533813476598</v>
          </cell>
          <cell r="G155">
            <v>527.75648746304603</v>
          </cell>
          <cell r="H155">
            <v>135</v>
          </cell>
        </row>
        <row r="156">
          <cell r="A156" t="str">
            <v>POWIAT MALBORSKI (WOJ. POMORSKIE)</v>
          </cell>
          <cell r="B156" t="str">
            <v>TM - Przeciwko mieniu</v>
          </cell>
          <cell r="C156">
            <v>472</v>
          </cell>
          <cell r="D156">
            <v>278</v>
          </cell>
          <cell r="E156">
            <v>15</v>
          </cell>
          <cell r="F156">
            <v>57.084190368652301</v>
          </cell>
          <cell r="G156">
            <v>738.43458126691598</v>
          </cell>
          <cell r="H156">
            <v>71</v>
          </cell>
        </row>
        <row r="157">
          <cell r="A157" t="str">
            <v>POWIAT MIECHOWSKI (WOJ. MAŁOPOLSKIE)</v>
          </cell>
          <cell r="B157" t="str">
            <v>TM - Przeciwko mieniu</v>
          </cell>
          <cell r="C157">
            <v>152</v>
          </cell>
          <cell r="D157">
            <v>41</v>
          </cell>
          <cell r="E157">
            <v>1</v>
          </cell>
          <cell r="F157">
            <v>26.797386169433601</v>
          </cell>
          <cell r="G157">
            <v>307.71099459481297</v>
          </cell>
          <cell r="H157">
            <v>76</v>
          </cell>
        </row>
        <row r="158">
          <cell r="A158" t="str">
            <v>POWIAT MIELECKI (WOJ. PODKARPACKIE)</v>
          </cell>
          <cell r="B158" t="str">
            <v>TM - Przeciwko mieniu</v>
          </cell>
          <cell r="C158">
            <v>626</v>
          </cell>
          <cell r="D158">
            <v>255</v>
          </cell>
          <cell r="E158">
            <v>6</v>
          </cell>
          <cell r="F158">
            <v>40.348102569580099</v>
          </cell>
          <cell r="G158">
            <v>459.13614927059001</v>
          </cell>
          <cell r="H158">
            <v>149</v>
          </cell>
        </row>
        <row r="159">
          <cell r="A159" t="str">
            <v>POWIAT MIKOŁOWSKI (WOJ. ŚLĄSKIE)</v>
          </cell>
          <cell r="B159" t="str">
            <v>TM - Przeciwko mieniu</v>
          </cell>
          <cell r="C159">
            <v>807</v>
          </cell>
          <cell r="D159">
            <v>503</v>
          </cell>
          <cell r="E159">
            <v>62</v>
          </cell>
          <cell r="F159">
            <v>57.882625579833999</v>
          </cell>
          <cell r="G159">
            <v>829.214660761809</v>
          </cell>
          <cell r="H159">
            <v>55</v>
          </cell>
        </row>
        <row r="160">
          <cell r="A160" t="str">
            <v>POWIAT MILICKI (WOJ. DOLNOŚLĄSKIE)</v>
          </cell>
          <cell r="B160" t="str">
            <v>TM - Przeciwko mieniu</v>
          </cell>
          <cell r="C160">
            <v>165</v>
          </cell>
          <cell r="D160">
            <v>93</v>
          </cell>
          <cell r="E160">
            <v>0</v>
          </cell>
          <cell r="F160">
            <v>56.363636016845703</v>
          </cell>
          <cell r="G160">
            <v>444.57617071725002</v>
          </cell>
          <cell r="H160">
            <v>96</v>
          </cell>
        </row>
        <row r="161">
          <cell r="A161" t="str">
            <v>POWIAT MIĘDZYCHODZKI (WOJ. WIELKOPOLSKIE)</v>
          </cell>
          <cell r="B161" t="str">
            <v>TM - Przeciwko mieniu</v>
          </cell>
          <cell r="C161">
            <v>174</v>
          </cell>
          <cell r="D161">
            <v>114</v>
          </cell>
          <cell r="E161">
            <v>0</v>
          </cell>
          <cell r="F161">
            <v>65.517242431640597</v>
          </cell>
          <cell r="G161">
            <v>469.86390149060298</v>
          </cell>
          <cell r="H161">
            <v>86</v>
          </cell>
        </row>
        <row r="162">
          <cell r="A162" t="str">
            <v>POWIAT MIĘDZYRZECKI (WOJ. LUBUSKIE)</v>
          </cell>
          <cell r="B162" t="str">
            <v>TM - Przeciwko mieniu</v>
          </cell>
          <cell r="C162">
            <v>392</v>
          </cell>
          <cell r="D162">
            <v>181</v>
          </cell>
          <cell r="E162">
            <v>3</v>
          </cell>
          <cell r="F162">
            <v>45.822784423828097</v>
          </cell>
          <cell r="G162">
            <v>671.704450041982</v>
          </cell>
          <cell r="H162">
            <v>133</v>
          </cell>
        </row>
        <row r="163">
          <cell r="A163" t="str">
            <v>POWIAT MIŃSKI (WOJ. MAZOWIECKIE)</v>
          </cell>
          <cell r="B163" t="str">
            <v>TM - Przeciwko mieniu</v>
          </cell>
          <cell r="C163">
            <v>844</v>
          </cell>
          <cell r="D163">
            <v>360</v>
          </cell>
          <cell r="E163">
            <v>9</v>
          </cell>
          <cell r="F163">
            <v>42.203987121582003</v>
          </cell>
          <cell r="G163">
            <v>553.34102590999703</v>
          </cell>
          <cell r="H163">
            <v>364</v>
          </cell>
        </row>
        <row r="164">
          <cell r="A164" t="str">
            <v>POWIAT MOGILEŃSKI (WOJ. KUJAWSKO-POMORSKIE)</v>
          </cell>
          <cell r="B164" t="str">
            <v>TM - Przeciwko mieniu</v>
          </cell>
          <cell r="C164">
            <v>253</v>
          </cell>
          <cell r="D164">
            <v>178</v>
          </cell>
          <cell r="E164">
            <v>1</v>
          </cell>
          <cell r="F164">
            <v>70.078742980957003</v>
          </cell>
          <cell r="G164">
            <v>548.39059282540404</v>
          </cell>
          <cell r="H164">
            <v>76</v>
          </cell>
        </row>
        <row r="165">
          <cell r="A165" t="str">
            <v>POWIAT MONIECKI (WOJ. PODLASKIE)</v>
          </cell>
          <cell r="B165" t="str">
            <v>TM - Przeciwko mieniu</v>
          </cell>
          <cell r="C165">
            <v>124</v>
          </cell>
          <cell r="D165">
            <v>52</v>
          </cell>
          <cell r="E165">
            <v>1</v>
          </cell>
          <cell r="F165">
            <v>41.599998474121101</v>
          </cell>
          <cell r="G165">
            <v>301.85739672338701</v>
          </cell>
          <cell r="H165">
            <v>73</v>
          </cell>
        </row>
        <row r="166">
          <cell r="A166" t="str">
            <v>POWIAT MRĄGOWSKI (WOJ. WARMIŃSKO-MAZURSKIE)</v>
          </cell>
          <cell r="B166" t="str">
            <v>TM - Przeciwko mieniu</v>
          </cell>
          <cell r="C166">
            <v>335</v>
          </cell>
          <cell r="D166">
            <v>174</v>
          </cell>
          <cell r="E166">
            <v>0</v>
          </cell>
          <cell r="F166">
            <v>51.940299987792997</v>
          </cell>
          <cell r="G166">
            <v>664.18176771481797</v>
          </cell>
          <cell r="H166">
            <v>101</v>
          </cell>
        </row>
        <row r="167">
          <cell r="A167" t="str">
            <v>POWIAT MYSZKOWSKI (WOJ. ŚLĄSKIE)</v>
          </cell>
          <cell r="B167" t="str">
            <v>TM - Przeciwko mieniu</v>
          </cell>
          <cell r="C167">
            <v>382</v>
          </cell>
          <cell r="D167">
            <v>248</v>
          </cell>
          <cell r="E167">
            <v>2</v>
          </cell>
          <cell r="F167">
            <v>64.583335876464801</v>
          </cell>
          <cell r="G167">
            <v>534.01926383627097</v>
          </cell>
          <cell r="H167">
            <v>153</v>
          </cell>
        </row>
        <row r="168">
          <cell r="A168" t="str">
            <v>POWIAT MYSŁOWICE (WOJ. ŚLĄSKIE)</v>
          </cell>
          <cell r="B168" t="str">
            <v>TM - Przeciwko mieniu</v>
          </cell>
          <cell r="C168">
            <v>930</v>
          </cell>
          <cell r="D168">
            <v>550</v>
          </cell>
          <cell r="E168">
            <v>50</v>
          </cell>
          <cell r="F168">
            <v>56.122447967529297</v>
          </cell>
          <cell r="G168">
            <v>1246.6487935656801</v>
          </cell>
          <cell r="H168">
            <v>0</v>
          </cell>
        </row>
        <row r="169">
          <cell r="A169" t="str">
            <v>POWIAT MYŚLENICKI (WOJ. MAŁOPOLSKIE)</v>
          </cell>
          <cell r="B169" t="str">
            <v>TM - Przeciwko mieniu</v>
          </cell>
          <cell r="C169">
            <v>433</v>
          </cell>
          <cell r="D169">
            <v>201</v>
          </cell>
          <cell r="E169">
            <v>4</v>
          </cell>
          <cell r="F169">
            <v>45.9954223632812</v>
          </cell>
          <cell r="G169">
            <v>343.77356992576699</v>
          </cell>
          <cell r="H169">
            <v>242</v>
          </cell>
        </row>
        <row r="170">
          <cell r="A170" t="str">
            <v>POWIAT MYŚLIBORSKI (WOJ. ZACHODNIOPOMORSKIE)</v>
          </cell>
          <cell r="B170" t="str">
            <v>TM - Przeciwko mieniu</v>
          </cell>
          <cell r="C170">
            <v>466</v>
          </cell>
          <cell r="D170">
            <v>278</v>
          </cell>
          <cell r="E170">
            <v>12</v>
          </cell>
          <cell r="F170">
            <v>58.1589965820312</v>
          </cell>
          <cell r="G170">
            <v>697.52125493952803</v>
          </cell>
          <cell r="H170">
            <v>109</v>
          </cell>
        </row>
        <row r="171">
          <cell r="A171" t="str">
            <v>POWIAT MŁAWSKI (WOJ. MAZOWIECKIE)</v>
          </cell>
          <cell r="B171" t="str">
            <v>TM - Przeciwko mieniu</v>
          </cell>
          <cell r="C171">
            <v>374</v>
          </cell>
          <cell r="D171">
            <v>211</v>
          </cell>
          <cell r="E171">
            <v>2</v>
          </cell>
          <cell r="F171">
            <v>56.117019653320298</v>
          </cell>
          <cell r="G171">
            <v>508.718953181534</v>
          </cell>
          <cell r="H171">
            <v>114</v>
          </cell>
        </row>
        <row r="172">
          <cell r="A172" t="str">
            <v>POWIAT NAKIELSKI (WOJ. KUJAWSKO-POMORSKIE)</v>
          </cell>
          <cell r="B172" t="str">
            <v>TM - Przeciwko mieniu</v>
          </cell>
          <cell r="C172">
            <v>544</v>
          </cell>
          <cell r="D172">
            <v>320</v>
          </cell>
          <cell r="E172">
            <v>2</v>
          </cell>
          <cell r="F172">
            <v>58.608058929443402</v>
          </cell>
          <cell r="G172">
            <v>627.39308944964705</v>
          </cell>
          <cell r="H172">
            <v>197</v>
          </cell>
        </row>
        <row r="173">
          <cell r="A173" t="str">
            <v>POWIAT NAMYSŁOWSKI (WOJ. OPOLSKIE)</v>
          </cell>
          <cell r="B173" t="str">
            <v>TM - Przeciwko mieniu</v>
          </cell>
          <cell r="C173">
            <v>280</v>
          </cell>
          <cell r="D173">
            <v>195</v>
          </cell>
          <cell r="E173">
            <v>4</v>
          </cell>
          <cell r="F173">
            <v>68.661972045898395</v>
          </cell>
          <cell r="G173">
            <v>656.21411329067905</v>
          </cell>
          <cell r="H173">
            <v>84</v>
          </cell>
        </row>
        <row r="174">
          <cell r="A174" t="str">
            <v>POWIAT NIDZICKI (WOJ. WARMIŃSKO-MAZURSKIE)</v>
          </cell>
          <cell r="B174" t="str">
            <v>TM - Przeciwko mieniu</v>
          </cell>
          <cell r="C174">
            <v>252</v>
          </cell>
          <cell r="D174">
            <v>143</v>
          </cell>
          <cell r="E174">
            <v>13</v>
          </cell>
          <cell r="F174">
            <v>53.962265014648402</v>
          </cell>
          <cell r="G174">
            <v>755.57687694890899</v>
          </cell>
          <cell r="H174">
            <v>116</v>
          </cell>
        </row>
        <row r="175">
          <cell r="A175" t="str">
            <v>POWIAT NIŻAŃSKI (WOJ. PODKARPACKIE)</v>
          </cell>
          <cell r="B175" t="str">
            <v>TM - Przeciwko mieniu</v>
          </cell>
          <cell r="C175">
            <v>245</v>
          </cell>
          <cell r="D175">
            <v>151</v>
          </cell>
          <cell r="E175">
            <v>4</v>
          </cell>
          <cell r="F175">
            <v>60.642570495605497</v>
          </cell>
          <cell r="G175">
            <v>366.52504338459698</v>
          </cell>
          <cell r="H175">
            <v>102</v>
          </cell>
        </row>
        <row r="176">
          <cell r="A176" t="str">
            <v>POWIAT NOWODWORSKI (WOJ. MAZOWIECKIE)</v>
          </cell>
          <cell r="B176" t="str">
            <v>TM - Przeciwko mieniu</v>
          </cell>
          <cell r="C176">
            <v>653</v>
          </cell>
          <cell r="D176">
            <v>304</v>
          </cell>
          <cell r="E176">
            <v>5</v>
          </cell>
          <cell r="F176">
            <v>46.200607299804702</v>
          </cell>
          <cell r="G176">
            <v>825.35991000669901</v>
          </cell>
          <cell r="H176">
            <v>216</v>
          </cell>
        </row>
        <row r="177">
          <cell r="A177" t="str">
            <v>POWIAT NOWODWORSKI (WOJ. POMORSKIE)</v>
          </cell>
          <cell r="B177" t="str">
            <v>TM - Przeciwko mieniu</v>
          </cell>
          <cell r="C177">
            <v>281</v>
          </cell>
          <cell r="D177">
            <v>109</v>
          </cell>
          <cell r="E177">
            <v>0</v>
          </cell>
          <cell r="F177">
            <v>38.790035247802699</v>
          </cell>
          <cell r="G177">
            <v>781.68465561366395</v>
          </cell>
          <cell r="H177">
            <v>152</v>
          </cell>
        </row>
        <row r="178">
          <cell r="A178" t="str">
            <v>POWIAT NOWOMIEJSKI (WOJ. WARMIŃSKO-MAZURSKIE)</v>
          </cell>
          <cell r="B178" t="str">
            <v>TM - Przeciwko mieniu</v>
          </cell>
          <cell r="C178">
            <v>214</v>
          </cell>
          <cell r="D178">
            <v>147</v>
          </cell>
          <cell r="E178">
            <v>3</v>
          </cell>
          <cell r="F178">
            <v>67.741935729980497</v>
          </cell>
          <cell r="G178">
            <v>484.85397738858597</v>
          </cell>
          <cell r="H178">
            <v>113</v>
          </cell>
        </row>
        <row r="179">
          <cell r="A179" t="str">
            <v>POWIAT NOWOSOLSKI (WOJ. LUBUSKIE)</v>
          </cell>
          <cell r="B179" t="str">
            <v>TM - Przeciwko mieniu</v>
          </cell>
          <cell r="C179">
            <v>1004</v>
          </cell>
          <cell r="D179">
            <v>664</v>
          </cell>
          <cell r="E179">
            <v>21</v>
          </cell>
          <cell r="F179">
            <v>64.780487060546903</v>
          </cell>
          <cell r="G179">
            <v>1154.8326987888099</v>
          </cell>
          <cell r="H179">
            <v>162</v>
          </cell>
        </row>
        <row r="180">
          <cell r="A180" t="str">
            <v>POWIAT NOWOSĄDECKI (WOJ. MAŁOPOLSKIE)</v>
          </cell>
          <cell r="B180" t="str">
            <v>TM - Przeciwko mieniu</v>
          </cell>
          <cell r="C180">
            <v>698</v>
          </cell>
          <cell r="D180">
            <v>404</v>
          </cell>
          <cell r="E180">
            <v>16</v>
          </cell>
          <cell r="F180">
            <v>56.582633972167997</v>
          </cell>
          <cell r="G180">
            <v>325.66450956697798</v>
          </cell>
          <cell r="H180">
            <v>503</v>
          </cell>
        </row>
        <row r="181">
          <cell r="A181" t="str">
            <v>POWIAT NOWOTARSKI (WOJ. MAŁOPOLSKIE)</v>
          </cell>
          <cell r="B181" t="str">
            <v>TM - Przeciwko mieniu</v>
          </cell>
          <cell r="C181">
            <v>834</v>
          </cell>
          <cell r="D181">
            <v>427</v>
          </cell>
          <cell r="E181">
            <v>11</v>
          </cell>
          <cell r="F181">
            <v>50.532543182372997</v>
          </cell>
          <cell r="G181">
            <v>436.64464246447699</v>
          </cell>
          <cell r="H181">
            <v>416</v>
          </cell>
        </row>
        <row r="182">
          <cell r="A182" t="str">
            <v>POWIAT NOWOTOMYSKI (WOJ. WIELKOPOLSKIE)</v>
          </cell>
          <cell r="B182" t="str">
            <v>TM - Przeciwko mieniu</v>
          </cell>
          <cell r="C182">
            <v>271</v>
          </cell>
          <cell r="D182">
            <v>166</v>
          </cell>
          <cell r="E182">
            <v>2</v>
          </cell>
          <cell r="F182">
            <v>60.805862426757798</v>
          </cell>
          <cell r="G182">
            <v>361.26108111711</v>
          </cell>
          <cell r="H182">
            <v>95</v>
          </cell>
        </row>
        <row r="183">
          <cell r="A183" t="str">
            <v>POWIAT NOWY SĄCZ (WOJ. MAŁOPOLSKIE)</v>
          </cell>
          <cell r="B183" t="str">
            <v>TM - Przeciwko mieniu</v>
          </cell>
          <cell r="C183">
            <v>1630</v>
          </cell>
          <cell r="D183">
            <v>1167</v>
          </cell>
          <cell r="E183">
            <v>21</v>
          </cell>
          <cell r="F183">
            <v>70.684432983398395</v>
          </cell>
          <cell r="G183">
            <v>1941.7013115418099</v>
          </cell>
          <cell r="H183">
            <v>0</v>
          </cell>
        </row>
        <row r="184">
          <cell r="A184" t="str">
            <v>POWIAT NYSKI (WOJ. OPOLSKIE)</v>
          </cell>
          <cell r="B184" t="str">
            <v>TM - Przeciwko mieniu</v>
          </cell>
          <cell r="C184">
            <v>1257</v>
          </cell>
          <cell r="D184">
            <v>772</v>
          </cell>
          <cell r="E184">
            <v>30</v>
          </cell>
          <cell r="F184">
            <v>59.984458923339801</v>
          </cell>
          <cell r="G184">
            <v>911.33183498876201</v>
          </cell>
          <cell r="H184">
            <v>369</v>
          </cell>
        </row>
        <row r="185">
          <cell r="A185" t="str">
            <v>POWIAT OBORNICKI (WOJ. WIELKOPOLSKIE)</v>
          </cell>
          <cell r="B185" t="str">
            <v>TM - Przeciwko mieniu</v>
          </cell>
          <cell r="C185">
            <v>330</v>
          </cell>
          <cell r="D185">
            <v>209</v>
          </cell>
          <cell r="E185">
            <v>0</v>
          </cell>
          <cell r="F185">
            <v>63.333332061767599</v>
          </cell>
          <cell r="G185">
            <v>553.05099800566495</v>
          </cell>
          <cell r="H185">
            <v>119</v>
          </cell>
        </row>
        <row r="186">
          <cell r="A186" t="str">
            <v>POWIAT OLECKI (WOJ. WARMIŃSKO-MAZURSKIE)</v>
          </cell>
          <cell r="B186" t="str">
            <v>TM - Przeciwko mieniu</v>
          </cell>
          <cell r="C186">
            <v>174</v>
          </cell>
          <cell r="D186">
            <v>87</v>
          </cell>
          <cell r="E186">
            <v>0</v>
          </cell>
          <cell r="F186">
            <v>50</v>
          </cell>
          <cell r="G186">
            <v>503.34114379935801</v>
          </cell>
          <cell r="H186">
            <v>60</v>
          </cell>
        </row>
        <row r="187">
          <cell r="A187" t="str">
            <v>POWIAT OLESKI (WOJ. OPOLSKIE)</v>
          </cell>
          <cell r="B187" t="str">
            <v>TM - Przeciwko mieniu</v>
          </cell>
          <cell r="C187">
            <v>333</v>
          </cell>
          <cell r="D187">
            <v>224</v>
          </cell>
          <cell r="E187">
            <v>7</v>
          </cell>
          <cell r="F187">
            <v>65.882354736328097</v>
          </cell>
          <cell r="G187">
            <v>513.04964101932001</v>
          </cell>
          <cell r="H187">
            <v>135</v>
          </cell>
        </row>
        <row r="188">
          <cell r="A188" t="str">
            <v>POWIAT OLEŚNICKI (WOJ. DOLNOŚLĄSKIE)</v>
          </cell>
          <cell r="B188" t="str">
            <v>TM - Przeciwko mieniu</v>
          </cell>
          <cell r="C188">
            <v>740</v>
          </cell>
          <cell r="D188">
            <v>386</v>
          </cell>
          <cell r="E188">
            <v>5</v>
          </cell>
          <cell r="F188">
            <v>51.812080383300803</v>
          </cell>
          <cell r="G188">
            <v>692.68283550654803</v>
          </cell>
          <cell r="H188">
            <v>185</v>
          </cell>
        </row>
        <row r="189">
          <cell r="A189" t="str">
            <v>POWIAT OLKUSKI (WOJ. MAŁOPOLSKIE)</v>
          </cell>
          <cell r="B189" t="str">
            <v>TM - Przeciwko mieniu</v>
          </cell>
          <cell r="C189">
            <v>720</v>
          </cell>
          <cell r="D189">
            <v>397</v>
          </cell>
          <cell r="E189">
            <v>12</v>
          </cell>
          <cell r="F189">
            <v>54.234973907470703</v>
          </cell>
          <cell r="G189">
            <v>639.02867641185401</v>
          </cell>
          <cell r="H189">
            <v>178</v>
          </cell>
        </row>
        <row r="190">
          <cell r="A190" t="str">
            <v>POWIAT OLSZTYN (WOJ. WARMIŃSKO-MAZURSKIE)</v>
          </cell>
          <cell r="B190" t="str">
            <v>TM - Przeciwko mieniu</v>
          </cell>
          <cell r="C190">
            <v>2556</v>
          </cell>
          <cell r="D190">
            <v>1374</v>
          </cell>
          <cell r="E190">
            <v>23</v>
          </cell>
          <cell r="F190">
            <v>53.276462554931598</v>
          </cell>
          <cell r="G190">
            <v>1477.71289819044</v>
          </cell>
          <cell r="H190">
            <v>0</v>
          </cell>
        </row>
        <row r="191">
          <cell r="A191" t="str">
            <v>POWIAT OLSZTYŃSKI (WOJ. WARMIŃSKO-MAZURSKIE)</v>
          </cell>
          <cell r="B191" t="str">
            <v>TM - Przeciwko mieniu</v>
          </cell>
          <cell r="C191">
            <v>804</v>
          </cell>
          <cell r="D191">
            <v>338</v>
          </cell>
          <cell r="E191">
            <v>6</v>
          </cell>
          <cell r="F191">
            <v>41.7283935546875</v>
          </cell>
          <cell r="G191">
            <v>645.30110038284704</v>
          </cell>
          <cell r="H191">
            <v>455</v>
          </cell>
        </row>
        <row r="192">
          <cell r="A192" t="str">
            <v>POWIAT OPATOWSKI (WOJ. ŚWIĘTOKRZYSKIE)</v>
          </cell>
          <cell r="B192" t="str">
            <v>TM - Przeciwko mieniu</v>
          </cell>
          <cell r="C192">
            <v>232</v>
          </cell>
          <cell r="D192">
            <v>148</v>
          </cell>
          <cell r="E192">
            <v>1</v>
          </cell>
          <cell r="F192">
            <v>63.519313812255902</v>
          </cell>
          <cell r="G192">
            <v>436.53332329808399</v>
          </cell>
          <cell r="H192">
            <v>174</v>
          </cell>
        </row>
        <row r="193">
          <cell r="A193" t="str">
            <v>POWIAT OPOCZYŃSKI (WOJ. ŁÓDZKIE)</v>
          </cell>
          <cell r="B193" t="str">
            <v>TM - Przeciwko mieniu</v>
          </cell>
          <cell r="C193">
            <v>346</v>
          </cell>
          <cell r="D193">
            <v>213</v>
          </cell>
          <cell r="E193">
            <v>2</v>
          </cell>
          <cell r="F193">
            <v>61.206897735595703</v>
          </cell>
          <cell r="G193">
            <v>449.26313055898203</v>
          </cell>
          <cell r="H193">
            <v>174</v>
          </cell>
        </row>
        <row r="194">
          <cell r="A194" t="str">
            <v>POWIAT OPOLE (WOJ. OPOLSKIE)</v>
          </cell>
          <cell r="B194" t="str">
            <v>TM - Przeciwko mieniu</v>
          </cell>
          <cell r="C194">
            <v>1774</v>
          </cell>
          <cell r="D194">
            <v>637</v>
          </cell>
          <cell r="E194">
            <v>47</v>
          </cell>
          <cell r="F194">
            <v>34.980781555175803</v>
          </cell>
          <cell r="G194">
            <v>1384.40167938693</v>
          </cell>
          <cell r="H194">
            <v>0</v>
          </cell>
        </row>
        <row r="195">
          <cell r="A195" t="str">
            <v>POWIAT OPOLSKI (WOJ. LUBELSKIE)</v>
          </cell>
          <cell r="B195" t="str">
            <v>TM - Przeciwko mieniu</v>
          </cell>
          <cell r="C195">
            <v>187</v>
          </cell>
          <cell r="D195">
            <v>91</v>
          </cell>
          <cell r="E195">
            <v>6</v>
          </cell>
          <cell r="F195">
            <v>47.150260925292997</v>
          </cell>
          <cell r="G195">
            <v>309.57189683144099</v>
          </cell>
          <cell r="H195">
            <v>117</v>
          </cell>
        </row>
        <row r="196">
          <cell r="A196" t="str">
            <v>POWIAT OPOLSKI (WOJ. OPOLSKIE)</v>
          </cell>
          <cell r="B196" t="str">
            <v>TM - Przeciwko mieniu</v>
          </cell>
          <cell r="C196">
            <v>653</v>
          </cell>
          <cell r="D196">
            <v>293</v>
          </cell>
          <cell r="E196">
            <v>15</v>
          </cell>
          <cell r="F196">
            <v>43.862274169921903</v>
          </cell>
          <cell r="G196">
            <v>527.71941166962995</v>
          </cell>
          <cell r="H196">
            <v>459</v>
          </cell>
        </row>
        <row r="197">
          <cell r="A197" t="str">
            <v>POWIAT OSTROWIECKI (WOJ. ŚWIĘTOKRZYSKIE)</v>
          </cell>
          <cell r="B197" t="str">
            <v>TM - Przeciwko mieniu</v>
          </cell>
          <cell r="C197">
            <v>679</v>
          </cell>
          <cell r="D197">
            <v>305</v>
          </cell>
          <cell r="E197">
            <v>4</v>
          </cell>
          <cell r="F197">
            <v>44.655929565429702</v>
          </cell>
          <cell r="G197">
            <v>609.181686868052</v>
          </cell>
          <cell r="H197">
            <v>109</v>
          </cell>
        </row>
        <row r="198">
          <cell r="A198" t="str">
            <v>POWIAT OSTROWSKI (WOJ. MAZOWIECKIE)</v>
          </cell>
          <cell r="B198" t="str">
            <v>TM - Przeciwko mieniu</v>
          </cell>
          <cell r="C198">
            <v>452</v>
          </cell>
          <cell r="D198">
            <v>291</v>
          </cell>
          <cell r="E198">
            <v>8</v>
          </cell>
          <cell r="F198">
            <v>63.260868072509801</v>
          </cell>
          <cell r="G198">
            <v>615.636066466903</v>
          </cell>
          <cell r="H198">
            <v>204</v>
          </cell>
        </row>
        <row r="199">
          <cell r="A199" t="str">
            <v>POWIAT OSTROWSKI (WOJ. WIELKOPOLSKIE)</v>
          </cell>
          <cell r="B199" t="str">
            <v>TM - Przeciwko mieniu</v>
          </cell>
          <cell r="C199">
            <v>1739</v>
          </cell>
          <cell r="D199">
            <v>1348</v>
          </cell>
          <cell r="E199">
            <v>5</v>
          </cell>
          <cell r="F199">
            <v>77.2935791015625</v>
          </cell>
          <cell r="G199">
            <v>1076.00732600733</v>
          </cell>
          <cell r="H199">
            <v>476</v>
          </cell>
        </row>
        <row r="200">
          <cell r="A200" t="str">
            <v>POWIAT OSTROŁĘCKI (WOJ. MAZOWIECKIE)</v>
          </cell>
          <cell r="B200" t="str">
            <v>TM - Przeciwko mieniu</v>
          </cell>
          <cell r="C200">
            <v>217</v>
          </cell>
          <cell r="D200">
            <v>126</v>
          </cell>
          <cell r="E200">
            <v>2</v>
          </cell>
          <cell r="F200">
            <v>57.534248352050803</v>
          </cell>
          <cell r="G200">
            <v>244.240098146251</v>
          </cell>
          <cell r="H200">
            <v>198</v>
          </cell>
        </row>
        <row r="201">
          <cell r="A201" t="str">
            <v>POWIAT OSTROŁĘKA (WOJ. MAZOWIECKIE)</v>
          </cell>
          <cell r="B201" t="str">
            <v>TM - Przeciwko mieniu</v>
          </cell>
          <cell r="C201">
            <v>329</v>
          </cell>
          <cell r="D201">
            <v>165</v>
          </cell>
          <cell r="E201">
            <v>0</v>
          </cell>
          <cell r="F201">
            <v>50.1519775390625</v>
          </cell>
          <cell r="G201">
            <v>628.96688843006802</v>
          </cell>
          <cell r="H201">
            <v>0</v>
          </cell>
        </row>
        <row r="202">
          <cell r="A202" t="str">
            <v>POWIAT OSTRZESZOWSKI (WOJ. WIELKOPOLSKIE)</v>
          </cell>
          <cell r="B202" t="str">
            <v>TM - Przeciwko mieniu</v>
          </cell>
          <cell r="C202">
            <v>215</v>
          </cell>
          <cell r="D202">
            <v>119</v>
          </cell>
          <cell r="E202">
            <v>1</v>
          </cell>
          <cell r="F202">
            <v>55.092594146728501</v>
          </cell>
          <cell r="G202">
            <v>388.24782852086599</v>
          </cell>
          <cell r="H202">
            <v>70</v>
          </cell>
        </row>
        <row r="203">
          <cell r="A203" t="str">
            <v>POWIAT OSTRÓDZKI (WOJ. WARMIŃSKO-MAZURSKIE)</v>
          </cell>
          <cell r="B203" t="str">
            <v>TM - Przeciwko mieniu</v>
          </cell>
          <cell r="C203">
            <v>702</v>
          </cell>
          <cell r="D203">
            <v>342</v>
          </cell>
          <cell r="E203">
            <v>1</v>
          </cell>
          <cell r="F203">
            <v>48.648647308349602</v>
          </cell>
          <cell r="G203">
            <v>666.22378286039702</v>
          </cell>
          <cell r="H203">
            <v>244</v>
          </cell>
        </row>
        <row r="204">
          <cell r="A204" t="str">
            <v>POWIAT OTWOCKI (WOJ. MAZOWIECKIE)</v>
          </cell>
          <cell r="B204" t="str">
            <v>TM - Przeciwko mieniu</v>
          </cell>
          <cell r="C204">
            <v>924</v>
          </cell>
          <cell r="D204">
            <v>376</v>
          </cell>
          <cell r="E204">
            <v>13</v>
          </cell>
          <cell r="F204">
            <v>40.128067016601598</v>
          </cell>
          <cell r="G204">
            <v>747.63330366534501</v>
          </cell>
          <cell r="H204">
            <v>247</v>
          </cell>
        </row>
        <row r="205">
          <cell r="A205" t="str">
            <v>POWIAT OŁAWSKI (WOJ. DOLNOŚLĄSKIE)</v>
          </cell>
          <cell r="B205" t="str">
            <v>TM - Przeciwko mieniu</v>
          </cell>
          <cell r="C205">
            <v>663</v>
          </cell>
          <cell r="D205">
            <v>321</v>
          </cell>
          <cell r="E205">
            <v>6</v>
          </cell>
          <cell r="F205">
            <v>47.982063293457003</v>
          </cell>
          <cell r="G205">
            <v>867.77833041019903</v>
          </cell>
          <cell r="H205">
            <v>122</v>
          </cell>
        </row>
        <row r="206">
          <cell r="A206" t="str">
            <v>POWIAT OŚWIĘCIMSKI (WOJ. MAŁOPOLSKIE)</v>
          </cell>
          <cell r="B206" t="str">
            <v>TM - Przeciwko mieniu</v>
          </cell>
          <cell r="C206">
            <v>1135</v>
          </cell>
          <cell r="D206">
            <v>719</v>
          </cell>
          <cell r="E206">
            <v>12</v>
          </cell>
          <cell r="F206">
            <v>62.685264587402301</v>
          </cell>
          <cell r="G206">
            <v>735.28935417624905</v>
          </cell>
          <cell r="H206">
            <v>258</v>
          </cell>
        </row>
        <row r="207">
          <cell r="A207" t="str">
            <v>POWIAT PABIANICKI (WOJ. ŁÓDZKIE)</v>
          </cell>
          <cell r="B207" t="str">
            <v>TM - Przeciwko mieniu</v>
          </cell>
          <cell r="C207">
            <v>905</v>
          </cell>
          <cell r="D207">
            <v>484</v>
          </cell>
          <cell r="E207">
            <v>14</v>
          </cell>
          <cell r="F207">
            <v>52.665943145752003</v>
          </cell>
          <cell r="G207">
            <v>759.01805708151301</v>
          </cell>
          <cell r="H207">
            <v>186</v>
          </cell>
        </row>
        <row r="208">
          <cell r="A208" t="str">
            <v>POWIAT PAJĘCZAŃSKI (WOJ. ŁÓDZKIE)</v>
          </cell>
          <cell r="B208" t="str">
            <v>TM - Przeciwko mieniu</v>
          </cell>
          <cell r="C208">
            <v>213</v>
          </cell>
          <cell r="D208">
            <v>138</v>
          </cell>
          <cell r="E208">
            <v>1</v>
          </cell>
          <cell r="F208">
            <v>64.485984802246094</v>
          </cell>
          <cell r="G208">
            <v>410.68157717150302</v>
          </cell>
          <cell r="H208">
            <v>152</v>
          </cell>
        </row>
        <row r="209">
          <cell r="A209" t="str">
            <v>POWIAT PARCZEWSKI (WOJ. LUBELSKIE)</v>
          </cell>
          <cell r="B209" t="str">
            <v>TM - Przeciwko mieniu</v>
          </cell>
          <cell r="C209">
            <v>100</v>
          </cell>
          <cell r="D209">
            <v>58</v>
          </cell>
          <cell r="E209">
            <v>0</v>
          </cell>
          <cell r="F209">
            <v>58</v>
          </cell>
          <cell r="G209">
            <v>283.28611898016999</v>
          </cell>
          <cell r="H209">
            <v>67</v>
          </cell>
        </row>
        <row r="210">
          <cell r="A210" t="str">
            <v>POWIAT PIASECZYŃSKI (WOJ. MAZOWIECKIE)</v>
          </cell>
          <cell r="B210" t="str">
            <v>TM - Przeciwko mieniu</v>
          </cell>
          <cell r="C210">
            <v>1770</v>
          </cell>
          <cell r="D210">
            <v>564</v>
          </cell>
          <cell r="E210">
            <v>17</v>
          </cell>
          <cell r="F210">
            <v>31.561275482177699</v>
          </cell>
          <cell r="G210">
            <v>979.56201955803499</v>
          </cell>
          <cell r="H210">
            <v>800</v>
          </cell>
        </row>
        <row r="211">
          <cell r="A211" t="str">
            <v>POWIAT PIEKARY ŚLĄSKIE (WOJ. ŚLĄSKIE)</v>
          </cell>
          <cell r="B211" t="str">
            <v>TM - Przeciwko mieniu</v>
          </cell>
          <cell r="C211">
            <v>433</v>
          </cell>
          <cell r="D211">
            <v>240</v>
          </cell>
          <cell r="E211">
            <v>10</v>
          </cell>
          <cell r="F211">
            <v>54.176071166992202</v>
          </cell>
          <cell r="G211">
            <v>775.70763167323503</v>
          </cell>
          <cell r="H211">
            <v>0</v>
          </cell>
        </row>
        <row r="212">
          <cell r="A212" t="str">
            <v>POWIAT PILSKI (WOJ. WIELKOPOLSKIE)</v>
          </cell>
          <cell r="B212" t="str">
            <v>TM - Przeciwko mieniu</v>
          </cell>
          <cell r="C212">
            <v>910</v>
          </cell>
          <cell r="D212">
            <v>600</v>
          </cell>
          <cell r="E212">
            <v>4</v>
          </cell>
          <cell r="F212">
            <v>65.645515441894503</v>
          </cell>
          <cell r="G212">
            <v>663.13963826097097</v>
          </cell>
          <cell r="H212">
            <v>163</v>
          </cell>
        </row>
        <row r="213">
          <cell r="A213" t="str">
            <v>POWIAT PIOTRKOWSKI (WOJ. ŁÓDZKIE)</v>
          </cell>
          <cell r="B213" t="str">
            <v>TM - Przeciwko mieniu</v>
          </cell>
          <cell r="C213">
            <v>1180</v>
          </cell>
          <cell r="D213">
            <v>1035</v>
          </cell>
          <cell r="E213">
            <v>21</v>
          </cell>
          <cell r="F213">
            <v>86.178184509277301</v>
          </cell>
          <cell r="G213">
            <v>1293.3774689260599</v>
          </cell>
          <cell r="H213">
            <v>313</v>
          </cell>
        </row>
        <row r="214">
          <cell r="A214" t="str">
            <v>POWIAT PIOTRKÓW TRYBUNALSKI (WOJ. ŁÓDZKIE)</v>
          </cell>
          <cell r="B214" t="str">
            <v>TM - Przeciwko mieniu</v>
          </cell>
          <cell r="C214">
            <v>871</v>
          </cell>
          <cell r="D214">
            <v>407</v>
          </cell>
          <cell r="E214">
            <v>4</v>
          </cell>
          <cell r="F214">
            <v>46.514286041259801</v>
          </cell>
          <cell r="G214">
            <v>1169.6142018826599</v>
          </cell>
          <cell r="H214">
            <v>0</v>
          </cell>
        </row>
        <row r="215">
          <cell r="A215" t="str">
            <v>POWIAT PISKI (WOJ. WARMIŃSKO-MAZURSKIE)</v>
          </cell>
          <cell r="B215" t="str">
            <v>TM - Przeciwko mieniu</v>
          </cell>
          <cell r="C215">
            <v>275</v>
          </cell>
          <cell r="D215">
            <v>147</v>
          </cell>
          <cell r="E215">
            <v>3</v>
          </cell>
          <cell r="F215">
            <v>52.877696990966797</v>
          </cell>
          <cell r="G215">
            <v>481.35830561876401</v>
          </cell>
          <cell r="H215">
            <v>114</v>
          </cell>
        </row>
        <row r="216">
          <cell r="A216" t="str">
            <v>POWIAT PIŃCZOWSKI (WOJ. ŚWIĘTOKRZYSKIE)</v>
          </cell>
          <cell r="B216" t="str">
            <v>TM - Przeciwko mieniu</v>
          </cell>
          <cell r="C216">
            <v>170</v>
          </cell>
          <cell r="D216">
            <v>117</v>
          </cell>
          <cell r="E216">
            <v>2</v>
          </cell>
          <cell r="F216">
            <v>68.023254394531193</v>
          </cell>
          <cell r="G216">
            <v>428.89219668491597</v>
          </cell>
          <cell r="H216">
            <v>81</v>
          </cell>
        </row>
        <row r="217">
          <cell r="A217" t="str">
            <v>POWIAT PLESZEWSKI (WOJ. WIELKOPOLSKIE)</v>
          </cell>
          <cell r="B217" t="str">
            <v>TM - Przeciwko mieniu</v>
          </cell>
          <cell r="C217">
            <v>362</v>
          </cell>
          <cell r="D217">
            <v>274</v>
          </cell>
          <cell r="E217">
            <v>3</v>
          </cell>
          <cell r="F217">
            <v>75.068496704101605</v>
          </cell>
          <cell r="G217">
            <v>572.75762226476604</v>
          </cell>
          <cell r="H217">
            <v>108</v>
          </cell>
        </row>
        <row r="218">
          <cell r="A218" t="str">
            <v>POWIAT PODDĘBICKI (WOJ. ŁÓDZKIE)</v>
          </cell>
          <cell r="B218" t="str">
            <v>TM - Przeciwko mieniu</v>
          </cell>
          <cell r="C218">
            <v>176</v>
          </cell>
          <cell r="D218">
            <v>72</v>
          </cell>
          <cell r="E218">
            <v>3</v>
          </cell>
          <cell r="F218">
            <v>40.223464965820298</v>
          </cell>
          <cell r="G218">
            <v>424.83344597856501</v>
          </cell>
          <cell r="H218">
            <v>103</v>
          </cell>
        </row>
        <row r="219">
          <cell r="A219" t="str">
            <v>POWIAT POLICKI (WOJ. ZACHODNIOPOMORSKIE)</v>
          </cell>
          <cell r="B219" t="str">
            <v>TM - Przeciwko mieniu</v>
          </cell>
          <cell r="C219">
            <v>558</v>
          </cell>
          <cell r="D219">
            <v>281</v>
          </cell>
          <cell r="E219">
            <v>13</v>
          </cell>
          <cell r="F219">
            <v>49.211910247802699</v>
          </cell>
          <cell r="G219">
            <v>717.84184323260399</v>
          </cell>
          <cell r="H219">
            <v>282</v>
          </cell>
        </row>
        <row r="220">
          <cell r="A220" t="str">
            <v>POWIAT POLKOWICKI (WOJ. DOLNOŚLĄSKIE)</v>
          </cell>
          <cell r="B220" t="str">
            <v>TM - Przeciwko mieniu</v>
          </cell>
          <cell r="C220">
            <v>747</v>
          </cell>
          <cell r="D220">
            <v>395</v>
          </cell>
          <cell r="E220">
            <v>4</v>
          </cell>
          <cell r="F220">
            <v>52.5965385437012</v>
          </cell>
          <cell r="G220">
            <v>1184.45462761825</v>
          </cell>
          <cell r="H220">
            <v>237</v>
          </cell>
        </row>
        <row r="221">
          <cell r="A221" t="str">
            <v>POWIAT POZNAŃ (WOJ. WIELKOPOLSKIE)</v>
          </cell>
          <cell r="B221" t="str">
            <v>TM - Przeciwko mieniu</v>
          </cell>
          <cell r="C221">
            <v>8332</v>
          </cell>
          <cell r="D221">
            <v>3266</v>
          </cell>
          <cell r="E221">
            <v>70</v>
          </cell>
          <cell r="F221">
            <v>38.871696472167997</v>
          </cell>
          <cell r="G221">
            <v>1544.25269994014</v>
          </cell>
          <cell r="H221">
            <v>0</v>
          </cell>
        </row>
        <row r="222">
          <cell r="A222" t="str">
            <v>POWIAT POZNAŃSKI (WOJ. WIELKOPOLSKIE)</v>
          </cell>
          <cell r="B222" t="str">
            <v>TM - Przeciwko mieniu</v>
          </cell>
          <cell r="C222">
            <v>2638</v>
          </cell>
          <cell r="D222">
            <v>1028</v>
          </cell>
          <cell r="E222">
            <v>27</v>
          </cell>
          <cell r="F222">
            <v>38.574108123779297</v>
          </cell>
          <cell r="G222">
            <v>698.69874642108903</v>
          </cell>
          <cell r="H222">
            <v>1570</v>
          </cell>
        </row>
        <row r="223">
          <cell r="A223" t="str">
            <v>POWIAT PROSZOWICKI (WOJ. MAŁOPOLSKIE)</v>
          </cell>
          <cell r="B223" t="str">
            <v>TM - Przeciwko mieniu</v>
          </cell>
          <cell r="C223">
            <v>113</v>
          </cell>
          <cell r="D223">
            <v>58</v>
          </cell>
          <cell r="E223">
            <v>0</v>
          </cell>
          <cell r="F223">
            <v>51.327434539794901</v>
          </cell>
          <cell r="G223">
            <v>259.20403716022503</v>
          </cell>
          <cell r="H223">
            <v>70</v>
          </cell>
        </row>
        <row r="224">
          <cell r="A224" t="str">
            <v>POWIAT PRUDNICKI (WOJ. OPOLSKIE)</v>
          </cell>
          <cell r="B224" t="str">
            <v>TM - Przeciwko mieniu</v>
          </cell>
          <cell r="C224">
            <v>419</v>
          </cell>
          <cell r="D224">
            <v>262</v>
          </cell>
          <cell r="E224">
            <v>1</v>
          </cell>
          <cell r="F224">
            <v>62.380950927734403</v>
          </cell>
          <cell r="G224">
            <v>750.85568876225295</v>
          </cell>
          <cell r="H224">
            <v>131</v>
          </cell>
        </row>
        <row r="225">
          <cell r="A225" t="str">
            <v>POWIAT PRUSZKOWSKI (WOJ. MAZOWIECKIE)</v>
          </cell>
          <cell r="B225" t="str">
            <v>TM - Przeciwko mieniu</v>
          </cell>
          <cell r="C225">
            <v>1554</v>
          </cell>
          <cell r="D225">
            <v>551</v>
          </cell>
          <cell r="E225">
            <v>31</v>
          </cell>
          <cell r="F225">
            <v>34.7634086608887</v>
          </cell>
          <cell r="G225">
            <v>958.33641678383799</v>
          </cell>
          <cell r="H225">
            <v>614</v>
          </cell>
        </row>
        <row r="226">
          <cell r="A226" t="str">
            <v>POWIAT PRZASNYSKI (WOJ. MAZOWIECKIE)</v>
          </cell>
          <cell r="B226" t="str">
            <v>TM - Przeciwko mieniu</v>
          </cell>
          <cell r="C226">
            <v>322</v>
          </cell>
          <cell r="D226">
            <v>236</v>
          </cell>
          <cell r="E226">
            <v>3</v>
          </cell>
          <cell r="F226">
            <v>72.615386962890597</v>
          </cell>
          <cell r="G226">
            <v>608.38513424150199</v>
          </cell>
          <cell r="H226">
            <v>158</v>
          </cell>
        </row>
        <row r="227">
          <cell r="A227" t="str">
            <v>POWIAT PRZEMYSKI (WOJ. PODKARPACKIE)</v>
          </cell>
          <cell r="B227" t="str">
            <v>TM - Przeciwko mieniu</v>
          </cell>
          <cell r="C227">
            <v>207</v>
          </cell>
          <cell r="D227">
            <v>105</v>
          </cell>
          <cell r="E227">
            <v>1</v>
          </cell>
          <cell r="F227">
            <v>50.480770111083999</v>
          </cell>
          <cell r="G227">
            <v>278.364240280785</v>
          </cell>
          <cell r="H227">
            <v>195</v>
          </cell>
        </row>
        <row r="228">
          <cell r="A228" t="str">
            <v>POWIAT PRZEMYŚL (WOJ. PODKARPACKIE)</v>
          </cell>
          <cell r="B228" t="str">
            <v>TM - Przeciwko mieniu</v>
          </cell>
          <cell r="C228">
            <v>512</v>
          </cell>
          <cell r="D228">
            <v>277</v>
          </cell>
          <cell r="E228">
            <v>2</v>
          </cell>
          <cell r="F228">
            <v>53.8910522460938</v>
          </cell>
          <cell r="G228">
            <v>826.16623368241005</v>
          </cell>
          <cell r="H228">
            <v>4</v>
          </cell>
        </row>
        <row r="229">
          <cell r="A229" t="str">
            <v>POWIAT PRZEWORSKI (WOJ. PODKARPACKIE)</v>
          </cell>
          <cell r="B229" t="str">
            <v>TM - Przeciwko mieniu</v>
          </cell>
          <cell r="C229">
            <v>246</v>
          </cell>
          <cell r="D229">
            <v>188</v>
          </cell>
          <cell r="E229">
            <v>0</v>
          </cell>
          <cell r="F229">
            <v>76.422767639160199</v>
          </cell>
          <cell r="G229">
            <v>312.909421626366</v>
          </cell>
          <cell r="H229">
            <v>94</v>
          </cell>
        </row>
        <row r="230">
          <cell r="A230" t="str">
            <v>POWIAT PRZYSUSKI (WOJ. MAZOWIECKIE)</v>
          </cell>
          <cell r="B230" t="str">
            <v>TM - Przeciwko mieniu</v>
          </cell>
          <cell r="C230">
            <v>341</v>
          </cell>
          <cell r="D230">
            <v>243</v>
          </cell>
          <cell r="E230">
            <v>0</v>
          </cell>
          <cell r="F230">
            <v>71.260993957519503</v>
          </cell>
          <cell r="G230">
            <v>805.61330561330601</v>
          </cell>
          <cell r="H230">
            <v>173</v>
          </cell>
        </row>
        <row r="231">
          <cell r="A231" t="str">
            <v>POWIAT PSZCZYŃSKI (WOJ. ŚLĄSKIE)</v>
          </cell>
          <cell r="B231" t="str">
            <v>TM - Przeciwko mieniu</v>
          </cell>
          <cell r="C231">
            <v>1297</v>
          </cell>
          <cell r="D231">
            <v>1012</v>
          </cell>
          <cell r="E231">
            <v>19</v>
          </cell>
          <cell r="F231">
            <v>76.899696350097699</v>
          </cell>
          <cell r="G231">
            <v>1173.9893915530699</v>
          </cell>
          <cell r="H231">
            <v>597</v>
          </cell>
        </row>
        <row r="232">
          <cell r="A232" t="str">
            <v>POWIAT PUCKI (WOJ. POMORSKIE)</v>
          </cell>
          <cell r="B232" t="str">
            <v>TM - Przeciwko mieniu</v>
          </cell>
          <cell r="C232">
            <v>584</v>
          </cell>
          <cell r="D232">
            <v>263</v>
          </cell>
          <cell r="E232">
            <v>6</v>
          </cell>
          <cell r="F232">
            <v>44.576271057128899</v>
          </cell>
          <cell r="G232">
            <v>693.57022398517802</v>
          </cell>
          <cell r="H232">
            <v>296</v>
          </cell>
        </row>
        <row r="233">
          <cell r="A233" t="str">
            <v>POWIAT PUŁAWSKI (WOJ. LUBELSKIE)</v>
          </cell>
          <cell r="B233" t="str">
            <v>TM - Przeciwko mieniu</v>
          </cell>
          <cell r="C233">
            <v>717</v>
          </cell>
          <cell r="D233">
            <v>406</v>
          </cell>
          <cell r="E233">
            <v>7</v>
          </cell>
          <cell r="F233">
            <v>56.077346801757798</v>
          </cell>
          <cell r="G233">
            <v>626.22275013974297</v>
          </cell>
          <cell r="H233">
            <v>239</v>
          </cell>
        </row>
        <row r="234">
          <cell r="A234" t="str">
            <v>POWIAT PUŁTUSKI (WOJ. MAZOWIECKIE)</v>
          </cell>
          <cell r="B234" t="str">
            <v>TM - Przeciwko mieniu</v>
          </cell>
          <cell r="C234">
            <v>311</v>
          </cell>
          <cell r="D234">
            <v>181</v>
          </cell>
          <cell r="E234">
            <v>5</v>
          </cell>
          <cell r="F234">
            <v>57.278480529785199</v>
          </cell>
          <cell r="G234">
            <v>600.66440049443804</v>
          </cell>
          <cell r="H234">
            <v>109</v>
          </cell>
        </row>
        <row r="235">
          <cell r="A235" t="str">
            <v>POWIAT PYRZYCKI (WOJ. ZACHODNIOPOMORSKIE)</v>
          </cell>
          <cell r="B235" t="str">
            <v>TM - Przeciwko mieniu</v>
          </cell>
          <cell r="C235">
            <v>279</v>
          </cell>
          <cell r="D235">
            <v>204</v>
          </cell>
          <cell r="E235">
            <v>0</v>
          </cell>
          <cell r="F235">
            <v>73.118278503417997</v>
          </cell>
          <cell r="G235">
            <v>698.58280334518497</v>
          </cell>
          <cell r="H235">
            <v>75</v>
          </cell>
        </row>
        <row r="236">
          <cell r="A236" t="str">
            <v>POWIAT PŁOCK (WOJ. MAZOWIECKIE)</v>
          </cell>
          <cell r="B236" t="str">
            <v>TM - Przeciwko mieniu</v>
          </cell>
          <cell r="C236">
            <v>981</v>
          </cell>
          <cell r="D236">
            <v>473</v>
          </cell>
          <cell r="E236">
            <v>20</v>
          </cell>
          <cell r="F236">
            <v>47.2527465820312</v>
          </cell>
          <cell r="G236">
            <v>810.52274999380302</v>
          </cell>
          <cell r="H236">
            <v>0</v>
          </cell>
        </row>
        <row r="237">
          <cell r="A237" t="str">
            <v>POWIAT PŁOCKI (WOJ. MAZOWIECKIE)</v>
          </cell>
          <cell r="B237" t="str">
            <v>TM - Przeciwko mieniu</v>
          </cell>
          <cell r="C237">
            <v>617</v>
          </cell>
          <cell r="D237">
            <v>421</v>
          </cell>
          <cell r="E237">
            <v>5</v>
          </cell>
          <cell r="F237">
            <v>67.684890747070298</v>
          </cell>
          <cell r="G237">
            <v>555.095724773283</v>
          </cell>
          <cell r="H237">
            <v>284</v>
          </cell>
        </row>
        <row r="238">
          <cell r="A238" t="str">
            <v>POWIAT PŁOŃSKI (WOJ. MAZOWIECKIE)</v>
          </cell>
          <cell r="B238" t="str">
            <v>TM - Przeciwko mieniu</v>
          </cell>
          <cell r="C238">
            <v>652</v>
          </cell>
          <cell r="D238">
            <v>391</v>
          </cell>
          <cell r="E238">
            <v>3</v>
          </cell>
          <cell r="F238">
            <v>59.694656372070298</v>
          </cell>
          <cell r="G238">
            <v>742.66447967924205</v>
          </cell>
          <cell r="H238">
            <v>219</v>
          </cell>
        </row>
        <row r="239">
          <cell r="A239" t="str">
            <v>POWIAT RACIBORSKI (WOJ. ŚLĄSKIE)</v>
          </cell>
          <cell r="B239" t="str">
            <v>TM - Przeciwko mieniu</v>
          </cell>
          <cell r="C239">
            <v>731</v>
          </cell>
          <cell r="D239">
            <v>477</v>
          </cell>
          <cell r="E239">
            <v>12</v>
          </cell>
          <cell r="F239">
            <v>64.199195861816406</v>
          </cell>
          <cell r="G239">
            <v>670.85761483044996</v>
          </cell>
          <cell r="H239">
            <v>130</v>
          </cell>
        </row>
        <row r="240">
          <cell r="A240" t="str">
            <v>POWIAT RADOM (WOJ. MAZOWIECKIE)</v>
          </cell>
          <cell r="B240" t="str">
            <v>TM - Przeciwko mieniu</v>
          </cell>
          <cell r="C240">
            <v>2796</v>
          </cell>
          <cell r="D240">
            <v>1568</v>
          </cell>
          <cell r="E240">
            <v>33</v>
          </cell>
          <cell r="F240">
            <v>55.425945281982401</v>
          </cell>
          <cell r="G240">
            <v>1304.2991491267401</v>
          </cell>
          <cell r="H240">
            <v>1</v>
          </cell>
        </row>
        <row r="241">
          <cell r="A241" t="str">
            <v>POWIAT RADOMSKI (WOJ. MAZOWIECKIE)</v>
          </cell>
          <cell r="B241" t="str">
            <v>TM - Przeciwko mieniu</v>
          </cell>
          <cell r="C241">
            <v>631</v>
          </cell>
          <cell r="D241">
            <v>290</v>
          </cell>
          <cell r="E241">
            <v>6</v>
          </cell>
          <cell r="F241">
            <v>45.525901794433601</v>
          </cell>
          <cell r="G241">
            <v>415.79356607229897</v>
          </cell>
          <cell r="H241">
            <v>460</v>
          </cell>
        </row>
        <row r="242">
          <cell r="A242" t="str">
            <v>POWIAT RADOMSZCZAŃSKI (WOJ. ŁÓDZKIE)</v>
          </cell>
          <cell r="B242" t="str">
            <v>TM - Przeciwko mieniu</v>
          </cell>
          <cell r="C242">
            <v>1121</v>
          </cell>
          <cell r="D242">
            <v>882</v>
          </cell>
          <cell r="E242">
            <v>7</v>
          </cell>
          <cell r="F242">
            <v>78.191490173339801</v>
          </cell>
          <cell r="G242">
            <v>983.59217337895905</v>
          </cell>
          <cell r="H242">
            <v>174</v>
          </cell>
        </row>
        <row r="243">
          <cell r="A243" t="str">
            <v>POWIAT RADZIEJOWSKI (WOJ. KUJAWSKO-POMORSKIE)</v>
          </cell>
          <cell r="B243" t="str">
            <v>TM - Przeciwko mieniu</v>
          </cell>
          <cell r="C243">
            <v>113</v>
          </cell>
          <cell r="D243">
            <v>79</v>
          </cell>
          <cell r="E243">
            <v>1</v>
          </cell>
          <cell r="F243">
            <v>69.298248291015597</v>
          </cell>
          <cell r="G243">
            <v>275.27405602923301</v>
          </cell>
          <cell r="H243">
            <v>62</v>
          </cell>
        </row>
        <row r="244">
          <cell r="A244" t="str">
            <v>POWIAT RADZYŃSKI (WOJ. LUBELSKIE)</v>
          </cell>
          <cell r="B244" t="str">
            <v>TM - Przeciwko mieniu</v>
          </cell>
          <cell r="C244">
            <v>162</v>
          </cell>
          <cell r="D244">
            <v>83</v>
          </cell>
          <cell r="E244">
            <v>0</v>
          </cell>
          <cell r="F244">
            <v>51.234569549560497</v>
          </cell>
          <cell r="G244">
            <v>270.92113184828401</v>
          </cell>
          <cell r="H244">
            <v>80</v>
          </cell>
        </row>
        <row r="245">
          <cell r="A245" t="str">
            <v>POWIAT RAWICKI (WOJ. WIELKOPOLSKIE)</v>
          </cell>
          <cell r="B245" t="str">
            <v>TM - Przeciwko mieniu</v>
          </cell>
          <cell r="C245">
            <v>517</v>
          </cell>
          <cell r="D245">
            <v>462</v>
          </cell>
          <cell r="E245">
            <v>2</v>
          </cell>
          <cell r="F245">
            <v>89.017341613769503</v>
          </cell>
          <cell r="G245">
            <v>856.14453441965998</v>
          </cell>
          <cell r="H245">
            <v>71</v>
          </cell>
        </row>
        <row r="246">
          <cell r="A246" t="str">
            <v>POWIAT RAWSKI (WOJ. ŁÓDZKIE)</v>
          </cell>
          <cell r="B246" t="str">
            <v>TM - Przeciwko mieniu</v>
          </cell>
          <cell r="C246">
            <v>222</v>
          </cell>
          <cell r="D246">
            <v>180</v>
          </cell>
          <cell r="E246">
            <v>34</v>
          </cell>
          <cell r="F246">
            <v>70.3125</v>
          </cell>
          <cell r="G246">
            <v>452.87637698898402</v>
          </cell>
          <cell r="H246">
            <v>74</v>
          </cell>
        </row>
        <row r="247">
          <cell r="A247" t="str">
            <v>POWIAT ROPCZYCKO-SĘDZISZOWSKI (WOJ. PODKARPACKIE)</v>
          </cell>
          <cell r="B247" t="str">
            <v>TM - Przeciwko mieniu</v>
          </cell>
          <cell r="C247">
            <v>207</v>
          </cell>
          <cell r="D247">
            <v>106</v>
          </cell>
          <cell r="E247">
            <v>14</v>
          </cell>
          <cell r="F247">
            <v>47.963802337646499</v>
          </cell>
          <cell r="G247">
            <v>279.57105426649701</v>
          </cell>
          <cell r="H247">
            <v>111</v>
          </cell>
        </row>
        <row r="248">
          <cell r="A248" t="str">
            <v>POWIAT RUDA ŚLĄSKA (WOJ. ŚLĄSKIE)</v>
          </cell>
          <cell r="B248" t="str">
            <v>TM - Przeciwko mieniu</v>
          </cell>
          <cell r="C248">
            <v>1462</v>
          </cell>
          <cell r="D248">
            <v>837</v>
          </cell>
          <cell r="E248">
            <v>45</v>
          </cell>
          <cell r="F248">
            <v>55.540809631347699</v>
          </cell>
          <cell r="G248">
            <v>1053.6633178142599</v>
          </cell>
          <cell r="H248">
            <v>0</v>
          </cell>
        </row>
        <row r="249">
          <cell r="A249" t="str">
            <v>POWIAT RYBNICKI (WOJ. ŚLĄSKIE)</v>
          </cell>
          <cell r="B249" t="str">
            <v>TM - Przeciwko mieniu</v>
          </cell>
          <cell r="C249">
            <v>380</v>
          </cell>
          <cell r="D249">
            <v>184</v>
          </cell>
          <cell r="E249">
            <v>2</v>
          </cell>
          <cell r="F249">
            <v>48.167537689208999</v>
          </cell>
          <cell r="G249">
            <v>488.27497590748499</v>
          </cell>
          <cell r="H249">
            <v>164</v>
          </cell>
        </row>
        <row r="250">
          <cell r="A250" t="str">
            <v>POWIAT RYBNIK (WOJ. ŚLĄSKIE)</v>
          </cell>
          <cell r="B250" t="str">
            <v>TM - Przeciwko mieniu</v>
          </cell>
          <cell r="C250">
            <v>1191</v>
          </cell>
          <cell r="D250">
            <v>666</v>
          </cell>
          <cell r="E250">
            <v>10</v>
          </cell>
          <cell r="F250">
            <v>55.453788757324197</v>
          </cell>
          <cell r="G250">
            <v>856.36630331617198</v>
          </cell>
          <cell r="H250">
            <v>0</v>
          </cell>
        </row>
        <row r="251">
          <cell r="A251" t="str">
            <v>POWIAT RYCKI (WOJ. LUBELSKIE)</v>
          </cell>
          <cell r="B251" t="str">
            <v>TM - Przeciwko mieniu</v>
          </cell>
          <cell r="C251">
            <v>385</v>
          </cell>
          <cell r="D251">
            <v>260</v>
          </cell>
          <cell r="E251">
            <v>5</v>
          </cell>
          <cell r="F251">
            <v>66.666664123535199</v>
          </cell>
          <cell r="G251">
            <v>677.57831749384002</v>
          </cell>
          <cell r="H251">
            <v>82</v>
          </cell>
        </row>
        <row r="252">
          <cell r="A252" t="str">
            <v>POWIAT RYPIŃSKI (WOJ. KUJAWSKO-POMORSKIE)</v>
          </cell>
          <cell r="B252" t="str">
            <v>TM - Przeciwko mieniu</v>
          </cell>
          <cell r="C252">
            <v>180</v>
          </cell>
          <cell r="D252">
            <v>120</v>
          </cell>
          <cell r="E252">
            <v>3</v>
          </cell>
          <cell r="F252">
            <v>65.573768615722699</v>
          </cell>
          <cell r="G252">
            <v>407.35041187652803</v>
          </cell>
          <cell r="H252">
            <v>86</v>
          </cell>
        </row>
        <row r="253">
          <cell r="A253" t="str">
            <v>POWIAT RZESZOWSKI (WOJ. PODKARPACKIE)</v>
          </cell>
          <cell r="B253" t="str">
            <v>TM - Przeciwko mieniu</v>
          </cell>
          <cell r="C253">
            <v>490</v>
          </cell>
          <cell r="D253">
            <v>207</v>
          </cell>
          <cell r="E253">
            <v>13</v>
          </cell>
          <cell r="F253">
            <v>41.153079986572301</v>
          </cell>
          <cell r="G253">
            <v>291.50009518370501</v>
          </cell>
          <cell r="H253">
            <v>346</v>
          </cell>
        </row>
        <row r="254">
          <cell r="A254" t="str">
            <v>POWIAT RZESZÓW (WOJ. PODKARPACKIE)</v>
          </cell>
          <cell r="B254" t="str">
            <v>TM - Przeciwko mieniu</v>
          </cell>
          <cell r="C254">
            <v>1765</v>
          </cell>
          <cell r="D254">
            <v>900</v>
          </cell>
          <cell r="E254">
            <v>24</v>
          </cell>
          <cell r="F254">
            <v>50.3074340820312</v>
          </cell>
          <cell r="G254">
            <v>933.314296894417</v>
          </cell>
          <cell r="H254">
            <v>0</v>
          </cell>
        </row>
        <row r="255">
          <cell r="A255" t="str">
            <v>POWIAT SANDOMIERSKI (WOJ. ŚWIĘTOKRZYSKIE)</v>
          </cell>
          <cell r="B255" t="str">
            <v>TM - Przeciwko mieniu</v>
          </cell>
          <cell r="C255">
            <v>295</v>
          </cell>
          <cell r="D255">
            <v>194</v>
          </cell>
          <cell r="E255">
            <v>9</v>
          </cell>
          <cell r="F255">
            <v>63.815788269042997</v>
          </cell>
          <cell r="G255">
            <v>375.51872501845799</v>
          </cell>
          <cell r="H255">
            <v>113</v>
          </cell>
        </row>
        <row r="256">
          <cell r="A256" t="str">
            <v>POWIAT SANOCKI (WOJ. PODKARPACKIE)</v>
          </cell>
          <cell r="B256" t="str">
            <v>TM - Przeciwko mieniu</v>
          </cell>
          <cell r="C256">
            <v>552</v>
          </cell>
          <cell r="D256">
            <v>324</v>
          </cell>
          <cell r="E256">
            <v>7</v>
          </cell>
          <cell r="F256">
            <v>57.960643768310497</v>
          </cell>
          <cell r="G256">
            <v>579.92939989914305</v>
          </cell>
          <cell r="H256">
            <v>92</v>
          </cell>
        </row>
        <row r="257">
          <cell r="A257" t="str">
            <v>POWIAT SEJNEŃSKI (WOJ. PODLASKIE)</v>
          </cell>
          <cell r="B257" t="str">
            <v>TM - Przeciwko mieniu</v>
          </cell>
          <cell r="C257">
            <v>87</v>
          </cell>
          <cell r="D257">
            <v>50</v>
          </cell>
          <cell r="E257">
            <v>0</v>
          </cell>
          <cell r="F257">
            <v>57.471263885497997</v>
          </cell>
          <cell r="G257">
            <v>428.55031771833899</v>
          </cell>
          <cell r="H257">
            <v>60</v>
          </cell>
        </row>
        <row r="258">
          <cell r="A258" t="str">
            <v>POWIAT SIEDLCE (WOJ. MAZOWIECKIE)</v>
          </cell>
          <cell r="B258" t="str">
            <v>TM - Przeciwko mieniu</v>
          </cell>
          <cell r="C258">
            <v>642</v>
          </cell>
          <cell r="D258">
            <v>379</v>
          </cell>
          <cell r="E258">
            <v>25</v>
          </cell>
          <cell r="F258">
            <v>56.821590423583999</v>
          </cell>
          <cell r="G258">
            <v>831.82171547032897</v>
          </cell>
          <cell r="H258">
            <v>0</v>
          </cell>
        </row>
        <row r="259">
          <cell r="A259" t="str">
            <v>POWIAT SIEDLECKI (WOJ. MAZOWIECKIE)</v>
          </cell>
          <cell r="B259" t="str">
            <v>TM - Przeciwko mieniu</v>
          </cell>
          <cell r="C259">
            <v>321</v>
          </cell>
          <cell r="D259">
            <v>168</v>
          </cell>
          <cell r="E259">
            <v>1</v>
          </cell>
          <cell r="F259">
            <v>52.173912048339801</v>
          </cell>
          <cell r="G259">
            <v>393.44985659304302</v>
          </cell>
          <cell r="H259">
            <v>316</v>
          </cell>
        </row>
        <row r="260">
          <cell r="A260" t="str">
            <v>POWIAT SIEMIANOWICE ŚLĄSKIE (WOJ. ŚLĄSKIE)</v>
          </cell>
          <cell r="B260" t="str">
            <v>TM - Przeciwko mieniu</v>
          </cell>
          <cell r="C260">
            <v>745</v>
          </cell>
          <cell r="D260">
            <v>365</v>
          </cell>
          <cell r="E260">
            <v>6</v>
          </cell>
          <cell r="F260">
            <v>48.601863861083999</v>
          </cell>
          <cell r="G260">
            <v>1100.2806084773299</v>
          </cell>
          <cell r="H260">
            <v>0</v>
          </cell>
        </row>
        <row r="261">
          <cell r="A261" t="str">
            <v>POWIAT SIEMIATYCKI (WOJ. PODLASKIE)</v>
          </cell>
          <cell r="B261" t="str">
            <v>TM - Przeciwko mieniu</v>
          </cell>
          <cell r="C261">
            <v>181</v>
          </cell>
          <cell r="D261">
            <v>126</v>
          </cell>
          <cell r="E261">
            <v>2</v>
          </cell>
          <cell r="F261">
            <v>68.852462768554702</v>
          </cell>
          <cell r="G261">
            <v>399.88511587831101</v>
          </cell>
          <cell r="H261">
            <v>58</v>
          </cell>
        </row>
        <row r="262">
          <cell r="A262" t="str">
            <v>POWIAT SIERADZKI (WOJ. ŁÓDZKIE)</v>
          </cell>
          <cell r="B262" t="str">
            <v>TM - Przeciwko mieniu</v>
          </cell>
          <cell r="C262">
            <v>651</v>
          </cell>
          <cell r="D262">
            <v>337</v>
          </cell>
          <cell r="E262">
            <v>7</v>
          </cell>
          <cell r="F262">
            <v>51.215805053710902</v>
          </cell>
          <cell r="G262">
            <v>548.19206089900104</v>
          </cell>
          <cell r="H262">
            <v>207</v>
          </cell>
        </row>
        <row r="263">
          <cell r="A263" t="str">
            <v>POWIAT SIERPECKI (WOJ. MAZOWIECKIE)</v>
          </cell>
          <cell r="B263" t="str">
            <v>TM - Przeciwko mieniu</v>
          </cell>
          <cell r="C263">
            <v>202</v>
          </cell>
          <cell r="D263">
            <v>138</v>
          </cell>
          <cell r="E263">
            <v>5</v>
          </cell>
          <cell r="F263">
            <v>66.666664123535199</v>
          </cell>
          <cell r="G263">
            <v>384.25688143202302</v>
          </cell>
          <cell r="H263">
            <v>111</v>
          </cell>
        </row>
        <row r="264">
          <cell r="A264" t="str">
            <v>POWIAT SKARŻYSKI (WOJ. ŚWIĘTOKRZYSKIE)</v>
          </cell>
          <cell r="B264" t="str">
            <v>TM - Przeciwko mieniu</v>
          </cell>
          <cell r="C264">
            <v>913</v>
          </cell>
          <cell r="D264">
            <v>649</v>
          </cell>
          <cell r="E264">
            <v>9</v>
          </cell>
          <cell r="F264">
            <v>70.390457153320298</v>
          </cell>
          <cell r="G264">
            <v>1200.5101839555</v>
          </cell>
          <cell r="H264">
            <v>73</v>
          </cell>
        </row>
        <row r="265">
          <cell r="A265" t="str">
            <v>POWIAT SKIERNIEWICE (WOJ. ŁÓDZKIE)</v>
          </cell>
          <cell r="B265" t="str">
            <v>TM - Przeciwko mieniu</v>
          </cell>
          <cell r="C265">
            <v>452</v>
          </cell>
          <cell r="D265">
            <v>194</v>
          </cell>
          <cell r="E265">
            <v>4</v>
          </cell>
          <cell r="F265">
            <v>42.543861389160199</v>
          </cell>
          <cell r="G265">
            <v>935.875934323043</v>
          </cell>
          <cell r="H265">
            <v>1</v>
          </cell>
        </row>
        <row r="266">
          <cell r="A266" t="str">
            <v>POWIAT SKIERNIEWICKI (WOJ. ŁÓDZKIE)</v>
          </cell>
          <cell r="B266" t="str">
            <v>TM - Przeciwko mieniu</v>
          </cell>
          <cell r="C266">
            <v>137</v>
          </cell>
          <cell r="D266">
            <v>63</v>
          </cell>
          <cell r="E266">
            <v>10</v>
          </cell>
          <cell r="F266">
            <v>42.857143402099602</v>
          </cell>
          <cell r="G266">
            <v>358.63874345549698</v>
          </cell>
          <cell r="H266">
            <v>136</v>
          </cell>
        </row>
        <row r="267">
          <cell r="A267" t="str">
            <v>POWIAT SOCHACZEWSKI (WOJ. MAZOWIECKIE)</v>
          </cell>
          <cell r="B267" t="str">
            <v>TM - Przeciwko mieniu</v>
          </cell>
          <cell r="C267">
            <v>483</v>
          </cell>
          <cell r="D267">
            <v>236</v>
          </cell>
          <cell r="E267">
            <v>5</v>
          </cell>
          <cell r="F267">
            <v>48.3606567382812</v>
          </cell>
          <cell r="G267">
            <v>567.22096956031601</v>
          </cell>
          <cell r="H267">
            <v>222</v>
          </cell>
        </row>
        <row r="268">
          <cell r="A268" t="str">
            <v>POWIAT SOKOŁOWSKI (WOJ. MAZOWIECKIE)</v>
          </cell>
          <cell r="B268" t="str">
            <v>TM - Przeciwko mieniu</v>
          </cell>
          <cell r="C268">
            <v>309</v>
          </cell>
          <cell r="D268">
            <v>200</v>
          </cell>
          <cell r="E268">
            <v>1</v>
          </cell>
          <cell r="F268">
            <v>64.516128540039105</v>
          </cell>
          <cell r="G268">
            <v>565.61293038750898</v>
          </cell>
          <cell r="H268">
            <v>128</v>
          </cell>
        </row>
        <row r="269">
          <cell r="A269" t="str">
            <v>POWIAT SOKÓLSKI (WOJ. PODLASKIE)</v>
          </cell>
          <cell r="B269" t="str">
            <v>TM - Przeciwko mieniu</v>
          </cell>
          <cell r="C269">
            <v>344</v>
          </cell>
          <cell r="D269">
            <v>118</v>
          </cell>
          <cell r="E269">
            <v>2</v>
          </cell>
          <cell r="F269">
            <v>34.104045867919901</v>
          </cell>
          <cell r="G269">
            <v>503.24034115013802</v>
          </cell>
          <cell r="H269">
            <v>187</v>
          </cell>
        </row>
        <row r="270">
          <cell r="A270" t="str">
            <v>POWIAT SOPOT (WOJ. POMORSKIE)</v>
          </cell>
          <cell r="B270" t="str">
            <v>TM - Przeciwko mieniu</v>
          </cell>
          <cell r="C270">
            <v>761</v>
          </cell>
          <cell r="D270">
            <v>302</v>
          </cell>
          <cell r="E270">
            <v>4</v>
          </cell>
          <cell r="F270">
            <v>39.477123260497997</v>
          </cell>
          <cell r="G270">
            <v>2073.5129832974599</v>
          </cell>
          <cell r="H270">
            <v>0</v>
          </cell>
        </row>
        <row r="271">
          <cell r="A271" t="str">
            <v>POWIAT SOSNOWIEC (WOJ. ŚLĄSKIE)</v>
          </cell>
          <cell r="B271" t="str">
            <v>TM - Przeciwko mieniu</v>
          </cell>
          <cell r="C271">
            <v>2958</v>
          </cell>
          <cell r="D271">
            <v>1852</v>
          </cell>
          <cell r="E271">
            <v>116</v>
          </cell>
          <cell r="F271">
            <v>60.247234344482401</v>
          </cell>
          <cell r="G271">
            <v>1443.2225138808899</v>
          </cell>
          <cell r="H271">
            <v>1</v>
          </cell>
        </row>
        <row r="272">
          <cell r="A272" t="str">
            <v>POWIAT STALOWOWOLSKI (WOJ. PODKARPACKIE)</v>
          </cell>
          <cell r="B272" t="str">
            <v>TM - Przeciwko mieniu</v>
          </cell>
          <cell r="C272">
            <v>674</v>
          </cell>
          <cell r="D272">
            <v>388</v>
          </cell>
          <cell r="E272">
            <v>6</v>
          </cell>
          <cell r="F272">
            <v>57.058822631835902</v>
          </cell>
          <cell r="G272">
            <v>627.58389511713699</v>
          </cell>
          <cell r="H272">
            <v>80</v>
          </cell>
        </row>
        <row r="273">
          <cell r="A273" t="str">
            <v>POWIAT STARACHOWICKI (WOJ. ŚWIĘTOKRZYSKIE)</v>
          </cell>
          <cell r="B273" t="str">
            <v>TM - Przeciwko mieniu</v>
          </cell>
          <cell r="C273">
            <v>500</v>
          </cell>
          <cell r="D273">
            <v>298</v>
          </cell>
          <cell r="E273">
            <v>6</v>
          </cell>
          <cell r="F273">
            <v>58.893280029296903</v>
          </cell>
          <cell r="G273">
            <v>548.73297555943304</v>
          </cell>
          <cell r="H273">
            <v>87</v>
          </cell>
        </row>
        <row r="274">
          <cell r="A274" t="str">
            <v>POWIAT STARGARDZKI (WOJ. ZACHODNIOPOMORSKIE)</v>
          </cell>
          <cell r="B274" t="str">
            <v>TM - Przeciwko mieniu</v>
          </cell>
          <cell r="C274">
            <v>895</v>
          </cell>
          <cell r="D274">
            <v>449</v>
          </cell>
          <cell r="E274">
            <v>3</v>
          </cell>
          <cell r="F274">
            <v>50</v>
          </cell>
          <cell r="G274">
            <v>744.77823083964404</v>
          </cell>
          <cell r="H274">
            <v>156</v>
          </cell>
        </row>
        <row r="275">
          <cell r="A275" t="str">
            <v>POWIAT STAROGARDZKI (WOJ. POMORSKIE)</v>
          </cell>
          <cell r="B275" t="str">
            <v>TM - Przeciwko mieniu</v>
          </cell>
          <cell r="C275">
            <v>1099</v>
          </cell>
          <cell r="D275">
            <v>626</v>
          </cell>
          <cell r="E275">
            <v>10</v>
          </cell>
          <cell r="F275">
            <v>56.447250366210902</v>
          </cell>
          <cell r="G275">
            <v>861.48781061378099</v>
          </cell>
          <cell r="H275">
            <v>307</v>
          </cell>
        </row>
        <row r="276">
          <cell r="A276" t="str">
            <v>POWIAT STASZOWSKI (WOJ. ŚWIĘTOKRZYSKIE)</v>
          </cell>
          <cell r="B276" t="str">
            <v>TM - Przeciwko mieniu</v>
          </cell>
          <cell r="C276">
            <v>291</v>
          </cell>
          <cell r="D276">
            <v>211</v>
          </cell>
          <cell r="E276">
            <v>5</v>
          </cell>
          <cell r="F276">
            <v>71.283782958984403</v>
          </cell>
          <cell r="G276">
            <v>400.99767118190999</v>
          </cell>
          <cell r="H276">
            <v>133</v>
          </cell>
        </row>
        <row r="277">
          <cell r="A277" t="str">
            <v>POWIAT STRZELECKI (WOJ. OPOLSKIE)</v>
          </cell>
          <cell r="B277" t="str">
            <v>TM - Przeciwko mieniu</v>
          </cell>
          <cell r="C277">
            <v>497</v>
          </cell>
          <cell r="D277">
            <v>232</v>
          </cell>
          <cell r="E277">
            <v>18</v>
          </cell>
          <cell r="F277">
            <v>45.048542022705099</v>
          </cell>
          <cell r="G277">
            <v>662.53415983469995</v>
          </cell>
          <cell r="H277">
            <v>162</v>
          </cell>
        </row>
        <row r="278">
          <cell r="A278" t="str">
            <v>POWIAT STRZELECKO-DREZDENECKI (WOJ. LUBUSKIE)</v>
          </cell>
          <cell r="B278" t="str">
            <v>TM - Przeciwko mieniu</v>
          </cell>
          <cell r="C278">
            <v>349</v>
          </cell>
          <cell r="D278">
            <v>180</v>
          </cell>
          <cell r="E278">
            <v>3</v>
          </cell>
          <cell r="F278">
            <v>51.136363983154297</v>
          </cell>
          <cell r="G278">
            <v>701.26790845339303</v>
          </cell>
          <cell r="H278">
            <v>114</v>
          </cell>
        </row>
        <row r="279">
          <cell r="A279" t="str">
            <v>POWIAT STRZELIŃSKI (WOJ. DOLNOŚLĄSKIE)</v>
          </cell>
          <cell r="B279" t="str">
            <v>TM - Przeciwko mieniu</v>
          </cell>
          <cell r="C279">
            <v>266</v>
          </cell>
          <cell r="D279">
            <v>107</v>
          </cell>
          <cell r="E279">
            <v>4</v>
          </cell>
          <cell r="F279">
            <v>39.629631042480497</v>
          </cell>
          <cell r="G279">
            <v>604.65539188943399</v>
          </cell>
          <cell r="H279">
            <v>109</v>
          </cell>
        </row>
        <row r="280">
          <cell r="A280" t="str">
            <v>POWIAT STRZYŻOWSKI (WOJ. PODKARPACKIE)</v>
          </cell>
          <cell r="B280" t="str">
            <v>TM - Przeciwko mieniu</v>
          </cell>
          <cell r="C280">
            <v>138</v>
          </cell>
          <cell r="D280">
            <v>66</v>
          </cell>
          <cell r="E280">
            <v>1</v>
          </cell>
          <cell r="F280">
            <v>47.482013702392599</v>
          </cell>
          <cell r="G280">
            <v>223.60127679569601</v>
          </cell>
          <cell r="H280">
            <v>103</v>
          </cell>
        </row>
        <row r="281">
          <cell r="A281" t="str">
            <v>POWIAT SULĘCIŃSKI (WOJ. LUBUSKIE)</v>
          </cell>
          <cell r="B281" t="str">
            <v>TM - Przeciwko mieniu</v>
          </cell>
          <cell r="C281">
            <v>344</v>
          </cell>
          <cell r="D281">
            <v>193</v>
          </cell>
          <cell r="E281">
            <v>3</v>
          </cell>
          <cell r="F281">
            <v>55.619598388671903</v>
          </cell>
          <cell r="G281">
            <v>972.575629064179</v>
          </cell>
          <cell r="H281">
            <v>155</v>
          </cell>
        </row>
        <row r="282">
          <cell r="A282" t="str">
            <v>POWIAT SUSKI (WOJ. MAŁOPOLSKIE)</v>
          </cell>
          <cell r="B282" t="str">
            <v>TM - Przeciwko mieniu</v>
          </cell>
          <cell r="C282">
            <v>304</v>
          </cell>
          <cell r="D282">
            <v>167</v>
          </cell>
          <cell r="E282">
            <v>6</v>
          </cell>
          <cell r="F282">
            <v>53.870967864990199</v>
          </cell>
          <cell r="G282">
            <v>360.61256687346503</v>
          </cell>
          <cell r="H282">
            <v>181</v>
          </cell>
        </row>
        <row r="283">
          <cell r="A283" t="str">
            <v>POWIAT SUWALSKI (WOJ. PODLASKIE)</v>
          </cell>
          <cell r="B283" t="str">
            <v>TM - Przeciwko mieniu</v>
          </cell>
          <cell r="C283">
            <v>131</v>
          </cell>
          <cell r="D283">
            <v>48</v>
          </cell>
          <cell r="E283">
            <v>0</v>
          </cell>
          <cell r="F283">
            <v>36.641220092773402</v>
          </cell>
          <cell r="G283">
            <v>365.49299704257601</v>
          </cell>
          <cell r="H283">
            <v>131</v>
          </cell>
        </row>
        <row r="284">
          <cell r="A284" t="str">
            <v>POWIAT SUWAŁKI (WOJ. PODLASKIE)</v>
          </cell>
          <cell r="B284" t="str">
            <v>TM - Przeciwko mieniu</v>
          </cell>
          <cell r="C284">
            <v>753</v>
          </cell>
          <cell r="D284">
            <v>519</v>
          </cell>
          <cell r="E284">
            <v>15</v>
          </cell>
          <cell r="F284">
            <v>67.578125</v>
          </cell>
          <cell r="G284">
            <v>1080.9646856158499</v>
          </cell>
          <cell r="H284">
            <v>0</v>
          </cell>
        </row>
        <row r="285">
          <cell r="A285" t="str">
            <v>POWIAT SZAMOTULSKI (WOJ. WIELKOPOLSKIE)</v>
          </cell>
          <cell r="B285" t="str">
            <v>TM - Przeciwko mieniu</v>
          </cell>
          <cell r="C285">
            <v>578</v>
          </cell>
          <cell r="D285">
            <v>400</v>
          </cell>
          <cell r="E285">
            <v>5</v>
          </cell>
          <cell r="F285">
            <v>68.610633850097699</v>
          </cell>
          <cell r="G285">
            <v>637.76495382272799</v>
          </cell>
          <cell r="H285">
            <v>189</v>
          </cell>
        </row>
        <row r="286">
          <cell r="A286" t="str">
            <v>POWIAT SZCZECIN (WOJ. ZACHODNIOPOMORSKIE)</v>
          </cell>
          <cell r="B286" t="str">
            <v>TM - Przeciwko mieniu</v>
          </cell>
          <cell r="C286">
            <v>5833</v>
          </cell>
          <cell r="D286">
            <v>2929</v>
          </cell>
          <cell r="E286">
            <v>115</v>
          </cell>
          <cell r="F286">
            <v>49.243442535400398</v>
          </cell>
          <cell r="G286">
            <v>1442.37307834017</v>
          </cell>
          <cell r="H286">
            <v>0</v>
          </cell>
        </row>
        <row r="287">
          <cell r="A287" t="str">
            <v>POWIAT SZCZECINECKI (WOJ. ZACHODNIOPOMORSKIE)</v>
          </cell>
          <cell r="B287" t="str">
            <v>TM - Przeciwko mieniu</v>
          </cell>
          <cell r="C287">
            <v>461</v>
          </cell>
          <cell r="D287">
            <v>325</v>
          </cell>
          <cell r="E287">
            <v>8</v>
          </cell>
          <cell r="F287">
            <v>69.296371459960895</v>
          </cell>
          <cell r="G287">
            <v>589.14490920011804</v>
          </cell>
          <cell r="H287">
            <v>95</v>
          </cell>
        </row>
        <row r="288">
          <cell r="A288" t="str">
            <v>POWIAT SZCZYCIEŃSKI (WOJ. WARMIŃSKO-MAZURSKIE)</v>
          </cell>
          <cell r="B288" t="str">
            <v>TM - Przeciwko mieniu</v>
          </cell>
          <cell r="C288">
            <v>539</v>
          </cell>
          <cell r="D288">
            <v>209</v>
          </cell>
          <cell r="E288">
            <v>3</v>
          </cell>
          <cell r="F288">
            <v>38.560886383056598</v>
          </cell>
          <cell r="G288">
            <v>766.27807790730697</v>
          </cell>
          <cell r="H288">
            <v>309</v>
          </cell>
        </row>
        <row r="289">
          <cell r="A289" t="str">
            <v>POWIAT SZTUMSKI (WOJ. POMORSKIE)</v>
          </cell>
          <cell r="B289" t="str">
            <v>TM - Przeciwko mieniu</v>
          </cell>
          <cell r="C289">
            <v>160</v>
          </cell>
          <cell r="D289">
            <v>81</v>
          </cell>
          <cell r="E289">
            <v>3</v>
          </cell>
          <cell r="F289">
            <v>49.693252563476598</v>
          </cell>
          <cell r="G289">
            <v>379.84901001851802</v>
          </cell>
          <cell r="H289">
            <v>87</v>
          </cell>
        </row>
        <row r="290">
          <cell r="A290" t="str">
            <v>POWIAT SZYDŁOWIECKI (WOJ. MAZOWIECKIE)</v>
          </cell>
          <cell r="B290" t="str">
            <v>TM - Przeciwko mieniu</v>
          </cell>
          <cell r="C290">
            <v>105</v>
          </cell>
          <cell r="D290">
            <v>48</v>
          </cell>
          <cell r="E290">
            <v>1</v>
          </cell>
          <cell r="F290">
            <v>45.2830200195312</v>
          </cell>
          <cell r="G290">
            <v>262.723314817595</v>
          </cell>
          <cell r="H290">
            <v>54</v>
          </cell>
        </row>
        <row r="291">
          <cell r="A291" t="str">
            <v>POWIAT SĘPOLEŃSKI (WOJ. KUJAWSKO-POMORSKIE)</v>
          </cell>
          <cell r="B291" t="str">
            <v>TM - Przeciwko mieniu</v>
          </cell>
          <cell r="C291">
            <v>187</v>
          </cell>
          <cell r="D291">
            <v>93</v>
          </cell>
          <cell r="E291">
            <v>0</v>
          </cell>
          <cell r="F291">
            <v>49.732620239257798</v>
          </cell>
          <cell r="G291">
            <v>452.127659574468</v>
          </cell>
          <cell r="H291">
            <v>70</v>
          </cell>
        </row>
        <row r="292">
          <cell r="A292" t="str">
            <v>POWIAT SŁAWIEŃSKI (WOJ. ZACHODNIOPOMORSKIE)</v>
          </cell>
          <cell r="B292" t="str">
            <v>TM - Przeciwko mieniu</v>
          </cell>
          <cell r="C292">
            <v>340</v>
          </cell>
          <cell r="D292">
            <v>161</v>
          </cell>
          <cell r="E292">
            <v>6</v>
          </cell>
          <cell r="F292">
            <v>46.531791687011697</v>
          </cell>
          <cell r="G292">
            <v>597.84424399078603</v>
          </cell>
          <cell r="H292">
            <v>136</v>
          </cell>
        </row>
        <row r="293">
          <cell r="A293" t="str">
            <v>POWIAT SŁUBICKI (WOJ. LUBUSKIE)</v>
          </cell>
          <cell r="B293" t="str">
            <v>TM - Przeciwko mieniu</v>
          </cell>
          <cell r="C293">
            <v>542</v>
          </cell>
          <cell r="D293">
            <v>276</v>
          </cell>
          <cell r="E293">
            <v>0</v>
          </cell>
          <cell r="F293">
            <v>50.922508239746101</v>
          </cell>
          <cell r="G293">
            <v>1151.8191091465501</v>
          </cell>
          <cell r="H293">
            <v>142</v>
          </cell>
        </row>
        <row r="294">
          <cell r="A294" t="str">
            <v>POWIAT SŁUPECKI (WOJ. WIELKOPOLSKIE)</v>
          </cell>
          <cell r="B294" t="str">
            <v>TM - Przeciwko mieniu</v>
          </cell>
          <cell r="C294">
            <v>136</v>
          </cell>
          <cell r="D294">
            <v>96</v>
          </cell>
          <cell r="E294">
            <v>1</v>
          </cell>
          <cell r="F294">
            <v>70.072990417480497</v>
          </cell>
          <cell r="G294">
            <v>228.525339427342</v>
          </cell>
          <cell r="H294">
            <v>70</v>
          </cell>
        </row>
        <row r="295">
          <cell r="A295" t="str">
            <v>POWIAT SŁUPSK (WOJ. POMORSKIE)</v>
          </cell>
          <cell r="B295" t="str">
            <v>TM - Przeciwko mieniu</v>
          </cell>
          <cell r="C295">
            <v>966</v>
          </cell>
          <cell r="D295">
            <v>474</v>
          </cell>
          <cell r="E295">
            <v>9</v>
          </cell>
          <cell r="F295">
            <v>48.615383148193402</v>
          </cell>
          <cell r="G295">
            <v>1053.2628250558801</v>
          </cell>
          <cell r="H295">
            <v>0</v>
          </cell>
        </row>
        <row r="296">
          <cell r="A296" t="str">
            <v>POWIAT SŁUPSKI (WOJ. POMORSKIE)</v>
          </cell>
          <cell r="B296" t="str">
            <v>TM - Przeciwko mieniu</v>
          </cell>
          <cell r="C296">
            <v>619</v>
          </cell>
          <cell r="D296">
            <v>306</v>
          </cell>
          <cell r="E296">
            <v>5</v>
          </cell>
          <cell r="F296">
            <v>49.038459777832003</v>
          </cell>
          <cell r="G296">
            <v>628.03108703151304</v>
          </cell>
          <cell r="H296">
            <v>439</v>
          </cell>
        </row>
        <row r="297">
          <cell r="A297" t="str">
            <v>POWIAT TARNOBRZEG (WOJ. PODKARPACKIE)</v>
          </cell>
          <cell r="B297" t="str">
            <v>TM - Przeciwko mieniu</v>
          </cell>
          <cell r="C297">
            <v>275</v>
          </cell>
          <cell r="D297">
            <v>149</v>
          </cell>
          <cell r="E297">
            <v>4</v>
          </cell>
          <cell r="F297">
            <v>53.405017852783203</v>
          </cell>
          <cell r="G297">
            <v>578.618469501547</v>
          </cell>
          <cell r="H297">
            <v>0</v>
          </cell>
        </row>
        <row r="298">
          <cell r="A298" t="str">
            <v>POWIAT TARNOBRZESKI (WOJ. PODKARPACKIE)</v>
          </cell>
          <cell r="B298" t="str">
            <v>TM - Przeciwko mieniu</v>
          </cell>
          <cell r="C298">
            <v>195</v>
          </cell>
          <cell r="D298">
            <v>104</v>
          </cell>
          <cell r="E298">
            <v>2</v>
          </cell>
          <cell r="F298">
            <v>52.791877746582003</v>
          </cell>
          <cell r="G298">
            <v>365.07966225450701</v>
          </cell>
          <cell r="H298">
            <v>131</v>
          </cell>
        </row>
        <row r="299">
          <cell r="A299" t="str">
            <v>POWIAT TARNOGÓRSKI (WOJ. ŚLĄSKIE)</v>
          </cell>
          <cell r="B299" t="str">
            <v>TM - Przeciwko mieniu</v>
          </cell>
          <cell r="C299">
            <v>1068</v>
          </cell>
          <cell r="D299">
            <v>535</v>
          </cell>
          <cell r="E299">
            <v>60</v>
          </cell>
          <cell r="F299">
            <v>47.4290771484375</v>
          </cell>
          <cell r="G299">
            <v>767.17524351349005</v>
          </cell>
          <cell r="H299">
            <v>246</v>
          </cell>
        </row>
        <row r="300">
          <cell r="A300" t="str">
            <v>POWIAT TARNOWSKI (WOJ. MAŁOPOLSKIE)</v>
          </cell>
          <cell r="B300" t="str">
            <v>TM - Przeciwko mieniu</v>
          </cell>
          <cell r="C300">
            <v>783</v>
          </cell>
          <cell r="D300">
            <v>497</v>
          </cell>
          <cell r="E300">
            <v>15</v>
          </cell>
          <cell r="F300">
            <v>62.2807006835938</v>
          </cell>
          <cell r="G300">
            <v>389.62589942377201</v>
          </cell>
          <cell r="H300">
            <v>495</v>
          </cell>
        </row>
        <row r="301">
          <cell r="A301" t="str">
            <v>POWIAT TARNÓW (WOJ. MAŁOPOLSKIE)</v>
          </cell>
          <cell r="B301" t="str">
            <v>TM - Przeciwko mieniu</v>
          </cell>
          <cell r="C301">
            <v>2316</v>
          </cell>
          <cell r="D301">
            <v>1911</v>
          </cell>
          <cell r="E301">
            <v>16</v>
          </cell>
          <cell r="F301">
            <v>81.946823120117202</v>
          </cell>
          <cell r="G301">
            <v>2108.4830938985101</v>
          </cell>
          <cell r="H301">
            <v>0</v>
          </cell>
        </row>
        <row r="302">
          <cell r="A302" t="str">
            <v>POWIAT TATRZAŃSKI (WOJ. MAŁOPOLSKIE)</v>
          </cell>
          <cell r="B302" t="str">
            <v>TM - Przeciwko mieniu</v>
          </cell>
          <cell r="C302">
            <v>2628</v>
          </cell>
          <cell r="D302">
            <v>2194</v>
          </cell>
          <cell r="E302">
            <v>8</v>
          </cell>
          <cell r="F302">
            <v>83.232170104980497</v>
          </cell>
          <cell r="G302">
            <v>3867.8912045213701</v>
          </cell>
          <cell r="H302">
            <v>1871</v>
          </cell>
        </row>
        <row r="303">
          <cell r="A303" t="str">
            <v>POWIAT TCZEWSKI (WOJ. POMORSKIE)</v>
          </cell>
          <cell r="B303" t="str">
            <v>TM - Przeciwko mieniu</v>
          </cell>
          <cell r="C303">
            <v>1031</v>
          </cell>
          <cell r="D303">
            <v>490</v>
          </cell>
          <cell r="E303">
            <v>13</v>
          </cell>
          <cell r="F303">
            <v>46.934864044189503</v>
          </cell>
          <cell r="G303">
            <v>890.13598100582794</v>
          </cell>
          <cell r="H303">
            <v>195</v>
          </cell>
        </row>
        <row r="304">
          <cell r="A304" t="str">
            <v>POWIAT TOMASZOWSKI (WOJ. LUBELSKIE)</v>
          </cell>
          <cell r="B304" t="str">
            <v>TM - Przeciwko mieniu</v>
          </cell>
          <cell r="C304">
            <v>300</v>
          </cell>
          <cell r="D304">
            <v>212</v>
          </cell>
          <cell r="E304">
            <v>2</v>
          </cell>
          <cell r="F304">
            <v>70.198677062988295</v>
          </cell>
          <cell r="G304">
            <v>354.074213955245</v>
          </cell>
          <cell r="H304">
            <v>168</v>
          </cell>
        </row>
        <row r="305">
          <cell r="A305" t="str">
            <v>POWIAT TOMASZOWSKI (WOJ. ŁÓDZKIE)</v>
          </cell>
          <cell r="B305" t="str">
            <v>TM - Przeciwko mieniu</v>
          </cell>
          <cell r="C305">
            <v>871</v>
          </cell>
          <cell r="D305">
            <v>470</v>
          </cell>
          <cell r="E305">
            <v>10</v>
          </cell>
          <cell r="F305">
            <v>53.348468780517599</v>
          </cell>
          <cell r="G305">
            <v>738.266979716729</v>
          </cell>
          <cell r="H305">
            <v>167</v>
          </cell>
        </row>
        <row r="306">
          <cell r="A306" t="str">
            <v>POWIAT TORUŃ (WOJ. KUJAWSKO-POMORSKIE)</v>
          </cell>
          <cell r="B306" t="str">
            <v>TM - Przeciwko mieniu</v>
          </cell>
          <cell r="C306">
            <v>2826</v>
          </cell>
          <cell r="D306">
            <v>1466</v>
          </cell>
          <cell r="E306">
            <v>84</v>
          </cell>
          <cell r="F306">
            <v>50.378005981445298</v>
          </cell>
          <cell r="G306">
            <v>1395.5900145682599</v>
          </cell>
          <cell r="H306">
            <v>2</v>
          </cell>
        </row>
        <row r="307">
          <cell r="A307" t="str">
            <v>POWIAT TORUŃSKI (WOJ. KUJAWSKO-POMORSKIE)</v>
          </cell>
          <cell r="B307" t="str">
            <v>TM - Przeciwko mieniu</v>
          </cell>
          <cell r="C307">
            <v>850</v>
          </cell>
          <cell r="D307">
            <v>489</v>
          </cell>
          <cell r="E307">
            <v>8</v>
          </cell>
          <cell r="F307">
            <v>56.993007659912102</v>
          </cell>
          <cell r="G307">
            <v>809.28487779798297</v>
          </cell>
          <cell r="H307">
            <v>704</v>
          </cell>
        </row>
        <row r="308">
          <cell r="A308" t="str">
            <v>POWIAT TRZEBNICKI (WOJ. DOLNOŚLĄSKIE)</v>
          </cell>
          <cell r="B308" t="str">
            <v>TM - Przeciwko mieniu</v>
          </cell>
          <cell r="C308">
            <v>455</v>
          </cell>
          <cell r="D308">
            <v>252</v>
          </cell>
          <cell r="E308">
            <v>5</v>
          </cell>
          <cell r="F308">
            <v>54.782608032226598</v>
          </cell>
          <cell r="G308">
            <v>540.13628053847401</v>
          </cell>
          <cell r="H308">
            <v>230</v>
          </cell>
        </row>
        <row r="309">
          <cell r="A309" t="str">
            <v>POWIAT TUCHOLSKI (WOJ. KUJAWSKO-POMORSKIE)</v>
          </cell>
          <cell r="B309" t="str">
            <v>TM - Przeciwko mieniu</v>
          </cell>
          <cell r="C309">
            <v>191</v>
          </cell>
          <cell r="D309">
            <v>105</v>
          </cell>
          <cell r="E309">
            <v>0</v>
          </cell>
          <cell r="F309">
            <v>54.973823547363303</v>
          </cell>
          <cell r="G309">
            <v>394.04192110909401</v>
          </cell>
          <cell r="H309">
            <v>92</v>
          </cell>
        </row>
        <row r="310">
          <cell r="A310" t="str">
            <v>POWIAT TURECKI (WOJ. WIELKOPOLSKIE)</v>
          </cell>
          <cell r="B310" t="str">
            <v>TM - Przeciwko mieniu</v>
          </cell>
          <cell r="C310">
            <v>567</v>
          </cell>
          <cell r="D310">
            <v>439</v>
          </cell>
          <cell r="E310">
            <v>0</v>
          </cell>
          <cell r="F310">
            <v>77.425041198730497</v>
          </cell>
          <cell r="G310">
            <v>673.18080900423899</v>
          </cell>
          <cell r="H310">
            <v>262</v>
          </cell>
        </row>
        <row r="311">
          <cell r="A311" t="str">
            <v>POWIAT TYCHY (WOJ. ŚLĄSKIE)</v>
          </cell>
          <cell r="B311" t="str">
            <v>TM - Przeciwko mieniu</v>
          </cell>
          <cell r="C311">
            <v>1570</v>
          </cell>
          <cell r="D311">
            <v>1136</v>
          </cell>
          <cell r="E311">
            <v>114</v>
          </cell>
          <cell r="F311">
            <v>67.458435058593807</v>
          </cell>
          <cell r="G311">
            <v>1224.73496579323</v>
          </cell>
          <cell r="H311">
            <v>0</v>
          </cell>
        </row>
        <row r="312">
          <cell r="A312" t="str">
            <v>POWIAT WADOWICKI (WOJ. MAŁOPOLSKIE)</v>
          </cell>
          <cell r="B312" t="str">
            <v>TM - Przeciwko mieniu</v>
          </cell>
          <cell r="C312">
            <v>632</v>
          </cell>
          <cell r="D312">
            <v>299</v>
          </cell>
          <cell r="E312">
            <v>11</v>
          </cell>
          <cell r="F312">
            <v>46.500778198242202</v>
          </cell>
          <cell r="G312">
            <v>395.66025805562998</v>
          </cell>
          <cell r="H312">
            <v>305</v>
          </cell>
        </row>
        <row r="313">
          <cell r="A313" t="str">
            <v>POWIAT WARSZAWA (WOJ. MAZOWIECKIE)</v>
          </cell>
          <cell r="B313" t="str">
            <v>TM - Przeciwko mieniu</v>
          </cell>
          <cell r="C313">
            <v>30329</v>
          </cell>
          <cell r="D313">
            <v>9509</v>
          </cell>
          <cell r="E313">
            <v>432</v>
          </cell>
          <cell r="F313">
            <v>30.912519454956101</v>
          </cell>
          <cell r="G313">
            <v>1725.05876939475</v>
          </cell>
          <cell r="H313">
            <v>0</v>
          </cell>
        </row>
        <row r="314">
          <cell r="A314" t="str">
            <v>POWIAT WARSZAWSKI ZACHODNI (WOJ. MAZOWIECKIE)</v>
          </cell>
          <cell r="B314" t="str">
            <v>TM - Przeciwko mieniu</v>
          </cell>
          <cell r="C314">
            <v>956</v>
          </cell>
          <cell r="D314">
            <v>307</v>
          </cell>
          <cell r="E314">
            <v>9</v>
          </cell>
          <cell r="F314">
            <v>31.813470840454102</v>
          </cell>
          <cell r="G314">
            <v>833.38418487878403</v>
          </cell>
          <cell r="H314">
            <v>532</v>
          </cell>
        </row>
        <row r="315">
          <cell r="A315" t="str">
            <v>POWIAT WAŁBRZYCH (WOJ. DOLNOŚLĄSKIE)</v>
          </cell>
          <cell r="B315" t="str">
            <v>TM - Przeciwko mieniu</v>
          </cell>
          <cell r="C315">
            <v>1714</v>
          </cell>
          <cell r="D315">
            <v>1102</v>
          </cell>
          <cell r="E315">
            <v>25</v>
          </cell>
          <cell r="F315">
            <v>63.3697509765625</v>
          </cell>
          <cell r="G315">
            <v>1502.6519966685701</v>
          </cell>
          <cell r="H315">
            <v>0</v>
          </cell>
        </row>
        <row r="316">
          <cell r="A316" t="str">
            <v>POWIAT WAŁBRZYSKI (WOJ. DOLNOŚLĄSKIE)</v>
          </cell>
          <cell r="B316" t="str">
            <v>TM - Przeciwko mieniu</v>
          </cell>
          <cell r="C316">
            <v>463</v>
          </cell>
          <cell r="D316">
            <v>255</v>
          </cell>
          <cell r="E316">
            <v>12</v>
          </cell>
          <cell r="F316">
            <v>53.684211730957003</v>
          </cell>
          <cell r="G316">
            <v>818.06456172588696</v>
          </cell>
          <cell r="H316">
            <v>101</v>
          </cell>
        </row>
        <row r="317">
          <cell r="A317" t="str">
            <v>POWIAT WAŁECKI (WOJ. ZACHODNIOPOMORSKIE)</v>
          </cell>
          <cell r="B317" t="str">
            <v>TM - Przeciwko mieniu</v>
          </cell>
          <cell r="C317">
            <v>458</v>
          </cell>
          <cell r="D317">
            <v>259</v>
          </cell>
          <cell r="E317">
            <v>4</v>
          </cell>
          <cell r="F317">
            <v>56.0606079101562</v>
          </cell>
          <cell r="G317">
            <v>849.39077539363097</v>
          </cell>
          <cell r="H317">
            <v>109</v>
          </cell>
        </row>
        <row r="318">
          <cell r="A318" t="str">
            <v>POWIAT WEJHEROWSKI (WOJ. POMORSKIE)</v>
          </cell>
          <cell r="B318" t="str">
            <v>TM - Przeciwko mieniu</v>
          </cell>
          <cell r="C318">
            <v>1805</v>
          </cell>
          <cell r="D318">
            <v>802</v>
          </cell>
          <cell r="E318">
            <v>15</v>
          </cell>
          <cell r="F318">
            <v>44.065933227539098</v>
          </cell>
          <cell r="G318">
            <v>848.76869759852502</v>
          </cell>
          <cell r="H318">
            <v>571</v>
          </cell>
        </row>
        <row r="319">
          <cell r="A319" t="str">
            <v>POWIAT WIELICKI (WOJ. MAŁOPOLSKIE)</v>
          </cell>
          <cell r="B319" t="str">
            <v>TM - Przeciwko mieniu</v>
          </cell>
          <cell r="C319">
            <v>576</v>
          </cell>
          <cell r="D319">
            <v>291</v>
          </cell>
          <cell r="E319">
            <v>25</v>
          </cell>
          <cell r="F319">
            <v>48.419300079345703</v>
          </cell>
          <cell r="G319">
            <v>464.03712296983798</v>
          </cell>
          <cell r="H319">
            <v>245</v>
          </cell>
        </row>
        <row r="320">
          <cell r="A320" t="str">
            <v>POWIAT WIELUŃSKI (WOJ. ŁÓDZKIE)</v>
          </cell>
          <cell r="B320" t="str">
            <v>TM - Przeciwko mieniu</v>
          </cell>
          <cell r="C320">
            <v>368</v>
          </cell>
          <cell r="D320">
            <v>209</v>
          </cell>
          <cell r="E320">
            <v>5</v>
          </cell>
          <cell r="F320">
            <v>56.032173156738303</v>
          </cell>
          <cell r="G320">
            <v>477.69253735218098</v>
          </cell>
          <cell r="H320">
            <v>126</v>
          </cell>
        </row>
        <row r="321">
          <cell r="A321" t="str">
            <v>POWIAT WIERUSZOWSKI (WOJ. ŁÓDZKIE)</v>
          </cell>
          <cell r="B321" t="str">
            <v>TM - Przeciwko mieniu</v>
          </cell>
          <cell r="C321">
            <v>153</v>
          </cell>
          <cell r="D321">
            <v>76</v>
          </cell>
          <cell r="E321">
            <v>1</v>
          </cell>
          <cell r="F321">
            <v>49.350650787353501</v>
          </cell>
          <cell r="G321">
            <v>362.43900127919602</v>
          </cell>
          <cell r="H321">
            <v>98</v>
          </cell>
        </row>
        <row r="322">
          <cell r="A322" t="str">
            <v>POWIAT WODZISŁAWSKI (WOJ. ŚLĄSKIE)</v>
          </cell>
          <cell r="B322" t="str">
            <v>TM - Przeciwko mieniu</v>
          </cell>
          <cell r="C322">
            <v>897</v>
          </cell>
          <cell r="D322">
            <v>492</v>
          </cell>
          <cell r="E322">
            <v>28</v>
          </cell>
          <cell r="F322">
            <v>53.1891899108887</v>
          </cell>
          <cell r="G322">
            <v>568.31141184520595</v>
          </cell>
          <cell r="H322">
            <v>260</v>
          </cell>
        </row>
        <row r="323">
          <cell r="A323" t="str">
            <v>POWIAT WOLSZTYŃSKI (WOJ. WIELKOPOLSKIE)</v>
          </cell>
          <cell r="B323" t="str">
            <v>TM - Przeciwko mieniu</v>
          </cell>
          <cell r="C323">
            <v>256</v>
          </cell>
          <cell r="D323">
            <v>177</v>
          </cell>
          <cell r="E323">
            <v>2</v>
          </cell>
          <cell r="F323">
            <v>68.604652404785199</v>
          </cell>
          <cell r="G323">
            <v>446.48307375691098</v>
          </cell>
          <cell r="H323">
            <v>153</v>
          </cell>
        </row>
        <row r="324">
          <cell r="A324" t="str">
            <v>POWIAT WOŁOMIŃSKI (WOJ. MAZOWIECKIE)</v>
          </cell>
          <cell r="B324" t="str">
            <v>TM - Przeciwko mieniu</v>
          </cell>
          <cell r="C324">
            <v>2493</v>
          </cell>
          <cell r="D324">
            <v>937</v>
          </cell>
          <cell r="E324">
            <v>26</v>
          </cell>
          <cell r="F324">
            <v>37.197299957275398</v>
          </cell>
          <cell r="G324">
            <v>1038.18332493514</v>
          </cell>
          <cell r="H324">
            <v>635</v>
          </cell>
        </row>
        <row r="325">
          <cell r="A325" t="str">
            <v>POWIAT WOŁOWSKI (WOJ. DOLNOŚLĄSKIE)</v>
          </cell>
          <cell r="B325" t="str">
            <v>TM - Przeciwko mieniu</v>
          </cell>
          <cell r="C325">
            <v>291</v>
          </cell>
          <cell r="D325">
            <v>120</v>
          </cell>
          <cell r="E325">
            <v>4</v>
          </cell>
          <cell r="F325">
            <v>40.677967071533203</v>
          </cell>
          <cell r="G325">
            <v>618.93823379275102</v>
          </cell>
          <cell r="H325">
            <v>108</v>
          </cell>
        </row>
        <row r="326">
          <cell r="A326" t="str">
            <v>POWIAT WROCŁAW (WOJ. DOLNOŚLĄSKIE)</v>
          </cell>
          <cell r="B326" t="str">
            <v>TM - Przeciwko mieniu</v>
          </cell>
          <cell r="C326">
            <v>13309</v>
          </cell>
          <cell r="D326">
            <v>3146</v>
          </cell>
          <cell r="E326">
            <v>153</v>
          </cell>
          <cell r="F326">
            <v>23.369483947753899</v>
          </cell>
          <cell r="G326">
            <v>2084.8606751007301</v>
          </cell>
          <cell r="H326">
            <v>2</v>
          </cell>
        </row>
        <row r="327">
          <cell r="A327" t="str">
            <v>POWIAT WROCŁAWSKI (WOJ. DOLNOŚLĄSKIE)</v>
          </cell>
          <cell r="B327" t="str">
            <v>TM - Przeciwko mieniu</v>
          </cell>
          <cell r="C327">
            <v>1512</v>
          </cell>
          <cell r="D327">
            <v>425</v>
          </cell>
          <cell r="E327">
            <v>15</v>
          </cell>
          <cell r="F327">
            <v>27.832351684570298</v>
          </cell>
          <cell r="G327">
            <v>1085.46609713199</v>
          </cell>
          <cell r="H327">
            <v>1259</v>
          </cell>
        </row>
        <row r="328">
          <cell r="A328" t="str">
            <v>POWIAT WRZESIŃSKI (WOJ. WIELKOPOLSKIE)</v>
          </cell>
          <cell r="B328" t="str">
            <v>TM - Przeciwko mieniu</v>
          </cell>
          <cell r="C328">
            <v>308</v>
          </cell>
          <cell r="D328">
            <v>153</v>
          </cell>
          <cell r="E328">
            <v>0</v>
          </cell>
          <cell r="F328">
            <v>49.675323486328097</v>
          </cell>
          <cell r="G328">
            <v>398.912058023572</v>
          </cell>
          <cell r="H328">
            <v>91</v>
          </cell>
        </row>
        <row r="329">
          <cell r="A329" t="str">
            <v>POWIAT WSCHOWSKI (WOJ. LUBUSKIE)</v>
          </cell>
          <cell r="B329" t="str">
            <v>TM - Przeciwko mieniu</v>
          </cell>
          <cell r="C329">
            <v>322</v>
          </cell>
          <cell r="D329">
            <v>196</v>
          </cell>
          <cell r="E329">
            <v>3</v>
          </cell>
          <cell r="F329">
            <v>60.307693481445298</v>
          </cell>
          <cell r="G329">
            <v>820.77948561086896</v>
          </cell>
          <cell r="H329">
            <v>127</v>
          </cell>
        </row>
        <row r="330">
          <cell r="A330" t="str">
            <v>POWIAT WYSOKOMAZOWIECKI (WOJ. PODLASKIE)</v>
          </cell>
          <cell r="B330" t="str">
            <v>TM - Przeciwko mieniu</v>
          </cell>
          <cell r="C330">
            <v>338</v>
          </cell>
          <cell r="D330">
            <v>244</v>
          </cell>
          <cell r="E330">
            <v>2</v>
          </cell>
          <cell r="F330">
            <v>71.764709472656193</v>
          </cell>
          <cell r="G330">
            <v>585.50443458979998</v>
          </cell>
          <cell r="H330">
            <v>85</v>
          </cell>
        </row>
        <row r="331">
          <cell r="A331" t="str">
            <v>POWIAT WYSZKOWSKI (WOJ. MAZOWIECKIE)</v>
          </cell>
          <cell r="B331" t="str">
            <v>TM - Przeciwko mieniu</v>
          </cell>
          <cell r="C331">
            <v>469</v>
          </cell>
          <cell r="D331">
            <v>319</v>
          </cell>
          <cell r="E331">
            <v>4</v>
          </cell>
          <cell r="F331">
            <v>67.441864013671903</v>
          </cell>
          <cell r="G331">
            <v>633.58685813868703</v>
          </cell>
          <cell r="H331">
            <v>310</v>
          </cell>
        </row>
        <row r="332">
          <cell r="A332" t="str">
            <v>POWIAT WĄBRZESKI (WOJ. KUJAWSKO-POMORSKIE)</v>
          </cell>
          <cell r="B332" t="str">
            <v>TM - Przeciwko mieniu</v>
          </cell>
          <cell r="C332">
            <v>137</v>
          </cell>
          <cell r="D332">
            <v>80</v>
          </cell>
          <cell r="E332">
            <v>1</v>
          </cell>
          <cell r="F332">
            <v>57.971015930175803</v>
          </cell>
          <cell r="G332">
            <v>395.49653579676698</v>
          </cell>
          <cell r="H332">
            <v>65</v>
          </cell>
        </row>
        <row r="333">
          <cell r="A333" t="str">
            <v>POWIAT WĄGROWIECKI (WOJ. WIELKOPOLSKIE)</v>
          </cell>
          <cell r="B333" t="str">
            <v>TM - Przeciwko mieniu</v>
          </cell>
          <cell r="C333">
            <v>326</v>
          </cell>
          <cell r="D333">
            <v>188</v>
          </cell>
          <cell r="E333">
            <v>5</v>
          </cell>
          <cell r="F333">
            <v>56.797584533691399</v>
          </cell>
          <cell r="G333">
            <v>465.75420750350003</v>
          </cell>
          <cell r="H333">
            <v>102</v>
          </cell>
        </row>
        <row r="334">
          <cell r="A334" t="str">
            <v>POWIAT WĘGORZEWSKI (WOJ. WARMIŃSKO-MAZURSKIE)</v>
          </cell>
          <cell r="B334" t="str">
            <v>TM - Przeciwko mieniu</v>
          </cell>
          <cell r="C334">
            <v>102</v>
          </cell>
          <cell r="D334">
            <v>71</v>
          </cell>
          <cell r="E334">
            <v>1</v>
          </cell>
          <cell r="F334">
            <v>68.932037353515597</v>
          </cell>
          <cell r="G334">
            <v>439.78786702884503</v>
          </cell>
          <cell r="H334">
            <v>44</v>
          </cell>
        </row>
        <row r="335">
          <cell r="A335" t="str">
            <v>POWIAT WĘGROWSKI (WOJ. MAZOWIECKIE)</v>
          </cell>
          <cell r="B335" t="str">
            <v>TM - Przeciwko mieniu</v>
          </cell>
          <cell r="C335">
            <v>255</v>
          </cell>
          <cell r="D335">
            <v>145</v>
          </cell>
          <cell r="E335">
            <v>3</v>
          </cell>
          <cell r="F335">
            <v>56.201549530029297</v>
          </cell>
          <cell r="G335">
            <v>382.986392718753</v>
          </cell>
          <cell r="H335">
            <v>143</v>
          </cell>
        </row>
        <row r="336">
          <cell r="A336" t="str">
            <v>POWIAT WŁOCŁAWEK (WOJ. KUJAWSKO-POMORSKIE)</v>
          </cell>
          <cell r="B336" t="str">
            <v>TM - Przeciwko mieniu</v>
          </cell>
          <cell r="C336">
            <v>1419</v>
          </cell>
          <cell r="D336">
            <v>598</v>
          </cell>
          <cell r="E336">
            <v>10</v>
          </cell>
          <cell r="F336">
            <v>41.847446441650398</v>
          </cell>
          <cell r="G336">
            <v>1265.7663282964299</v>
          </cell>
          <cell r="H336">
            <v>0</v>
          </cell>
        </row>
        <row r="337">
          <cell r="A337" t="str">
            <v>POWIAT WŁOCŁAWSKI (WOJ. KUJAWSKO-POMORSKIE)</v>
          </cell>
          <cell r="B337" t="str">
            <v>TM - Przeciwko mieniu</v>
          </cell>
          <cell r="C337">
            <v>421</v>
          </cell>
          <cell r="D337">
            <v>125</v>
          </cell>
          <cell r="E337">
            <v>7</v>
          </cell>
          <cell r="F337">
            <v>29.205608367919901</v>
          </cell>
          <cell r="G337">
            <v>486.63206685700402</v>
          </cell>
          <cell r="H337">
            <v>299</v>
          </cell>
        </row>
        <row r="338">
          <cell r="A338" t="str">
            <v>POWIAT WŁODAWSKI (WOJ. LUBELSKIE)</v>
          </cell>
          <cell r="B338" t="str">
            <v>TM - Przeciwko mieniu</v>
          </cell>
          <cell r="C338">
            <v>139</v>
          </cell>
          <cell r="D338">
            <v>66</v>
          </cell>
          <cell r="E338">
            <v>0</v>
          </cell>
          <cell r="F338">
            <v>47.482013702392599</v>
          </cell>
          <cell r="G338">
            <v>356.34629681851999</v>
          </cell>
          <cell r="H338">
            <v>77</v>
          </cell>
        </row>
        <row r="339">
          <cell r="A339" t="str">
            <v>POWIAT WŁOSZCZOWSKI (WOJ. ŚWIĘTOKRZYSKIE)</v>
          </cell>
          <cell r="B339" t="str">
            <v>TM - Przeciwko mieniu</v>
          </cell>
          <cell r="C339">
            <v>92</v>
          </cell>
          <cell r="D339">
            <v>55</v>
          </cell>
          <cell r="E339">
            <v>1</v>
          </cell>
          <cell r="F339">
            <v>59.139785766601598</v>
          </cell>
          <cell r="G339">
            <v>201.86505759736701</v>
          </cell>
          <cell r="H339">
            <v>42</v>
          </cell>
        </row>
        <row r="340">
          <cell r="A340" t="str">
            <v>POWIAT ZABRZE (WOJ. ŚLĄSKIE)</v>
          </cell>
          <cell r="B340" t="str">
            <v>TM - Przeciwko mieniu</v>
          </cell>
          <cell r="C340">
            <v>2635</v>
          </cell>
          <cell r="D340">
            <v>1612</v>
          </cell>
          <cell r="E340">
            <v>126</v>
          </cell>
          <cell r="F340">
            <v>58.3846435546875</v>
          </cell>
          <cell r="G340">
            <v>1505.57663299355</v>
          </cell>
          <cell r="H340">
            <v>0</v>
          </cell>
        </row>
        <row r="341">
          <cell r="A341" t="str">
            <v>POWIAT ZAMBROWSKI (WOJ. PODLASKIE)</v>
          </cell>
          <cell r="B341" t="str">
            <v>TM - Przeciwko mieniu</v>
          </cell>
          <cell r="C341">
            <v>193</v>
          </cell>
          <cell r="D341">
            <v>89</v>
          </cell>
          <cell r="E341">
            <v>1</v>
          </cell>
          <cell r="F341">
            <v>45.876289367675803</v>
          </cell>
          <cell r="G341">
            <v>437.65164742964703</v>
          </cell>
          <cell r="H341">
            <v>68</v>
          </cell>
        </row>
        <row r="342">
          <cell r="A342" t="str">
            <v>POWIAT ZAMOJSKI (WOJ. LUBELSKIE)</v>
          </cell>
          <cell r="B342" t="str">
            <v>TM - Przeciwko mieniu</v>
          </cell>
          <cell r="C342">
            <v>279</v>
          </cell>
          <cell r="D342">
            <v>191</v>
          </cell>
          <cell r="E342">
            <v>3</v>
          </cell>
          <cell r="F342">
            <v>67.730499267578097</v>
          </cell>
          <cell r="G342">
            <v>259.13232466772502</v>
          </cell>
          <cell r="H342">
            <v>227</v>
          </cell>
        </row>
        <row r="343">
          <cell r="A343" t="str">
            <v>POWIAT ZAMOŚĆ (WOJ. LUBELSKIE)</v>
          </cell>
          <cell r="B343" t="str">
            <v>TM - Przeciwko mieniu</v>
          </cell>
          <cell r="C343">
            <v>473</v>
          </cell>
          <cell r="D343">
            <v>349</v>
          </cell>
          <cell r="E343">
            <v>2</v>
          </cell>
          <cell r="F343">
            <v>73.473686218261705</v>
          </cell>
          <cell r="G343">
            <v>733.503915639296</v>
          </cell>
          <cell r="H343">
            <v>0</v>
          </cell>
        </row>
        <row r="344">
          <cell r="A344" t="str">
            <v>POWIAT ZAWIERCIAŃSKI (WOJ. ŚLĄSKIE)</v>
          </cell>
          <cell r="B344" t="str">
            <v>TM - Przeciwko mieniu</v>
          </cell>
          <cell r="C344">
            <v>1271</v>
          </cell>
          <cell r="D344">
            <v>923</v>
          </cell>
          <cell r="E344">
            <v>7</v>
          </cell>
          <cell r="F344">
            <v>72.222221374511705</v>
          </cell>
          <cell r="G344">
            <v>1064.95291081543</v>
          </cell>
          <cell r="H344">
            <v>137</v>
          </cell>
        </row>
        <row r="345">
          <cell r="A345" t="str">
            <v>POWIAT ZDUŃSKOWOLSKI (WOJ. ŁÓDZKIE)</v>
          </cell>
          <cell r="B345" t="str">
            <v>TM - Przeciwko mieniu</v>
          </cell>
          <cell r="C345">
            <v>378</v>
          </cell>
          <cell r="D345">
            <v>233</v>
          </cell>
          <cell r="E345">
            <v>6</v>
          </cell>
          <cell r="F345">
            <v>60.677082061767599</v>
          </cell>
          <cell r="G345">
            <v>563.11171361747097</v>
          </cell>
          <cell r="H345">
            <v>50</v>
          </cell>
        </row>
        <row r="346">
          <cell r="A346" t="str">
            <v>POWIAT ZGIERSKI (WOJ. ŁÓDZKIE)</v>
          </cell>
          <cell r="B346" t="str">
            <v>TM - Przeciwko mieniu</v>
          </cell>
          <cell r="C346">
            <v>1015</v>
          </cell>
          <cell r="D346">
            <v>542</v>
          </cell>
          <cell r="E346">
            <v>20</v>
          </cell>
          <cell r="F346">
            <v>52.367149353027301</v>
          </cell>
          <cell r="G346">
            <v>613.80857638741895</v>
          </cell>
          <cell r="H346">
            <v>219</v>
          </cell>
        </row>
        <row r="347">
          <cell r="A347" t="str">
            <v>POWIAT ZGORZELECKI (WOJ. DOLNOŚLĄSKIE)</v>
          </cell>
          <cell r="B347" t="str">
            <v>TM - Przeciwko mieniu</v>
          </cell>
          <cell r="C347">
            <v>1665</v>
          </cell>
          <cell r="D347">
            <v>817</v>
          </cell>
          <cell r="E347">
            <v>28</v>
          </cell>
          <cell r="F347">
            <v>48.257530212402301</v>
          </cell>
          <cell r="G347">
            <v>1832.04594969301</v>
          </cell>
          <cell r="H347">
            <v>500</v>
          </cell>
        </row>
        <row r="348">
          <cell r="A348" t="str">
            <v>POWIAT ZIELONA GÓRA (WOJ. LUBUSKIE)</v>
          </cell>
          <cell r="B348" t="str">
            <v>TM - Przeciwko mieniu</v>
          </cell>
          <cell r="C348">
            <v>2309</v>
          </cell>
          <cell r="D348">
            <v>1211</v>
          </cell>
          <cell r="E348">
            <v>9</v>
          </cell>
          <cell r="F348">
            <v>52.243312835693402</v>
          </cell>
          <cell r="G348">
            <v>1654.48552593866</v>
          </cell>
          <cell r="H348">
            <v>0</v>
          </cell>
        </row>
        <row r="349">
          <cell r="A349" t="str">
            <v>POWIAT ZIELONOGÓRSKI (WOJ. LUBUSKIE)</v>
          </cell>
          <cell r="B349" t="str">
            <v>TM - Przeciwko mieniu</v>
          </cell>
          <cell r="C349">
            <v>847</v>
          </cell>
          <cell r="D349">
            <v>550</v>
          </cell>
          <cell r="E349">
            <v>6</v>
          </cell>
          <cell r="F349">
            <v>64.478309631347699</v>
          </cell>
          <cell r="G349">
            <v>1123.7296680553</v>
          </cell>
          <cell r="H349">
            <v>266</v>
          </cell>
        </row>
        <row r="350">
          <cell r="A350" t="str">
            <v>POWIAT ZWOLEŃSKI (WOJ. MAZOWIECKIE)</v>
          </cell>
          <cell r="B350" t="str">
            <v>TM - Przeciwko mieniu</v>
          </cell>
          <cell r="C350">
            <v>103</v>
          </cell>
          <cell r="D350">
            <v>55</v>
          </cell>
          <cell r="E350">
            <v>2</v>
          </cell>
          <cell r="F350">
            <v>52.380950927734403</v>
          </cell>
          <cell r="G350">
            <v>281.05217201484402</v>
          </cell>
          <cell r="H350">
            <v>53</v>
          </cell>
        </row>
        <row r="351">
          <cell r="A351" t="str">
            <v>POWIAT ZĄBKOWICKI (WOJ. DOLNOŚLĄSKIE)</v>
          </cell>
          <cell r="B351" t="str">
            <v>TM - Przeciwko mieniu</v>
          </cell>
          <cell r="C351">
            <v>546</v>
          </cell>
          <cell r="D351">
            <v>386</v>
          </cell>
          <cell r="E351">
            <v>6</v>
          </cell>
          <cell r="F351">
            <v>69.927536010742202</v>
          </cell>
          <cell r="G351">
            <v>824.36247791886206</v>
          </cell>
          <cell r="H351">
            <v>157</v>
          </cell>
        </row>
        <row r="352">
          <cell r="A352" t="str">
            <v>POWIAT ZŁOTORYJSKI (WOJ. DOLNOŚLĄSKIE)</v>
          </cell>
          <cell r="B352" t="str">
            <v>TM - Przeciwko mieniu</v>
          </cell>
          <cell r="C352">
            <v>566</v>
          </cell>
          <cell r="D352">
            <v>327</v>
          </cell>
          <cell r="E352">
            <v>6</v>
          </cell>
          <cell r="F352">
            <v>57.167831420898402</v>
          </cell>
          <cell r="G352">
            <v>1278.691487439</v>
          </cell>
          <cell r="H352">
            <v>208</v>
          </cell>
        </row>
        <row r="353">
          <cell r="A353" t="str">
            <v>POWIAT ZŁOTOWSKI (WOJ. WIELKOPOLSKIE)</v>
          </cell>
          <cell r="B353" t="str">
            <v>TM - Przeciwko mieniu</v>
          </cell>
          <cell r="C353">
            <v>306</v>
          </cell>
          <cell r="D353">
            <v>221</v>
          </cell>
          <cell r="E353">
            <v>16</v>
          </cell>
          <cell r="F353">
            <v>68.633537292480497</v>
          </cell>
          <cell r="G353">
            <v>438.282391360394</v>
          </cell>
          <cell r="H353">
            <v>101</v>
          </cell>
        </row>
        <row r="354">
          <cell r="A354" t="str">
            <v>POWIAT ŁASKI (WOJ. ŁÓDZKIE)</v>
          </cell>
          <cell r="B354" t="str">
            <v>TM - Przeciwko mieniu</v>
          </cell>
          <cell r="C354">
            <v>252</v>
          </cell>
          <cell r="D354">
            <v>102</v>
          </cell>
          <cell r="E354">
            <v>1</v>
          </cell>
          <cell r="F354">
            <v>40.316204071044901</v>
          </cell>
          <cell r="G354">
            <v>501.542442034033</v>
          </cell>
          <cell r="H354">
            <v>106</v>
          </cell>
        </row>
        <row r="355">
          <cell r="A355" t="str">
            <v>POWIAT ŁAŃCUCKI (WOJ. PODKARPACKIE)</v>
          </cell>
          <cell r="B355" t="str">
            <v>TM - Przeciwko mieniu</v>
          </cell>
          <cell r="C355">
            <v>275</v>
          </cell>
          <cell r="D355">
            <v>172</v>
          </cell>
          <cell r="E355">
            <v>9</v>
          </cell>
          <cell r="F355">
            <v>60.563381195068402</v>
          </cell>
          <cell r="G355">
            <v>341.381664701136</v>
          </cell>
          <cell r="H355">
            <v>152</v>
          </cell>
        </row>
        <row r="356">
          <cell r="A356" t="str">
            <v>POWIAT ŁOBESKI (WOJ. ZACHODNIOPOMORSKIE)</v>
          </cell>
          <cell r="B356" t="str">
            <v>TM - Przeciwko mieniu</v>
          </cell>
          <cell r="C356">
            <v>276</v>
          </cell>
          <cell r="D356">
            <v>136</v>
          </cell>
          <cell r="E356">
            <v>5</v>
          </cell>
          <cell r="F356">
            <v>48.398574829101598</v>
          </cell>
          <cell r="G356">
            <v>735.35288945727802</v>
          </cell>
          <cell r="H356">
            <v>109</v>
          </cell>
        </row>
        <row r="357">
          <cell r="A357" t="str">
            <v>POWIAT ŁOMŻA (WOJ. PODLASKIE)</v>
          </cell>
          <cell r="B357" t="str">
            <v>TM - Przeciwko mieniu</v>
          </cell>
          <cell r="C357">
            <v>396</v>
          </cell>
          <cell r="D357">
            <v>200</v>
          </cell>
          <cell r="E357">
            <v>7</v>
          </cell>
          <cell r="F357">
            <v>49.627792358398402</v>
          </cell>
          <cell r="G357">
            <v>630.14178190092798</v>
          </cell>
          <cell r="H357">
            <v>0</v>
          </cell>
        </row>
        <row r="358">
          <cell r="A358" t="str">
            <v>POWIAT ŁOMŻYŃSKI (WOJ. PODLASKIE)</v>
          </cell>
          <cell r="B358" t="str">
            <v>TM - Przeciwko mieniu</v>
          </cell>
          <cell r="C358">
            <v>172</v>
          </cell>
          <cell r="D358">
            <v>57</v>
          </cell>
          <cell r="E358">
            <v>1</v>
          </cell>
          <cell r="F358">
            <v>32.947975158691399</v>
          </cell>
          <cell r="G358">
            <v>335.64905159628398</v>
          </cell>
          <cell r="H358">
            <v>146</v>
          </cell>
        </row>
        <row r="359">
          <cell r="A359" t="str">
            <v>POWIAT ŁOSICKI (WOJ. MAZOWIECKIE)</v>
          </cell>
          <cell r="B359" t="str">
            <v>TM - Przeciwko mieniu</v>
          </cell>
          <cell r="C359">
            <v>173</v>
          </cell>
          <cell r="D359">
            <v>117</v>
          </cell>
          <cell r="E359">
            <v>2</v>
          </cell>
          <cell r="F359">
            <v>66.857139587402301</v>
          </cell>
          <cell r="G359">
            <v>549.99205213797495</v>
          </cell>
          <cell r="H359">
            <v>133</v>
          </cell>
        </row>
        <row r="360">
          <cell r="A360" t="str">
            <v>POWIAT ŁOWICKI (WOJ. ŁÓDZKIE)</v>
          </cell>
          <cell r="B360" t="str">
            <v>TM - Przeciwko mieniu</v>
          </cell>
          <cell r="C360">
            <v>799</v>
          </cell>
          <cell r="D360">
            <v>576</v>
          </cell>
          <cell r="E360">
            <v>4</v>
          </cell>
          <cell r="F360">
            <v>71.731010437011705</v>
          </cell>
          <cell r="G360">
            <v>1009.90949997472</v>
          </cell>
          <cell r="H360">
            <v>178</v>
          </cell>
        </row>
        <row r="361">
          <cell r="A361" t="str">
            <v>POWIAT ŁUKOWSKI (WOJ. LUBELSKIE)</v>
          </cell>
          <cell r="B361" t="str">
            <v>TM - Przeciwko mieniu</v>
          </cell>
          <cell r="C361">
            <v>357</v>
          </cell>
          <cell r="D361">
            <v>253</v>
          </cell>
          <cell r="E361">
            <v>1</v>
          </cell>
          <cell r="F361">
            <v>70.670387268066406</v>
          </cell>
          <cell r="G361">
            <v>330.22227566622598</v>
          </cell>
          <cell r="H361">
            <v>123</v>
          </cell>
        </row>
        <row r="362">
          <cell r="A362" t="str">
            <v>POWIAT ŁÓDZKI WSCHODNI (WOJ. ŁÓDZKIE)</v>
          </cell>
          <cell r="B362" t="str">
            <v>TM - Przeciwko mieniu</v>
          </cell>
          <cell r="C362">
            <v>466</v>
          </cell>
          <cell r="D362">
            <v>224</v>
          </cell>
          <cell r="E362">
            <v>4</v>
          </cell>
          <cell r="F362">
            <v>47.659572601318402</v>
          </cell>
          <cell r="G362">
            <v>657.07839819514902</v>
          </cell>
          <cell r="H362">
            <v>235</v>
          </cell>
        </row>
        <row r="363">
          <cell r="A363" t="str">
            <v>POWIAT ŁÓDŹ (WOJ. ŁÓDZKIE)</v>
          </cell>
          <cell r="B363" t="str">
            <v>TM - Przeciwko mieniu</v>
          </cell>
          <cell r="C363">
            <v>9939</v>
          </cell>
          <cell r="D363">
            <v>3305</v>
          </cell>
          <cell r="E363">
            <v>188</v>
          </cell>
          <cell r="F363">
            <v>32.635528564453097</v>
          </cell>
          <cell r="G363">
            <v>1432.5515965044499</v>
          </cell>
          <cell r="H363">
            <v>0</v>
          </cell>
        </row>
        <row r="364">
          <cell r="A364" t="str">
            <v>POWIAT ŁĘCZYCKI (WOJ. ŁÓDZKIE)</v>
          </cell>
          <cell r="B364" t="str">
            <v>TM - Przeciwko mieniu</v>
          </cell>
          <cell r="C364">
            <v>325</v>
          </cell>
          <cell r="D364">
            <v>263</v>
          </cell>
          <cell r="E364">
            <v>4</v>
          </cell>
          <cell r="F364">
            <v>79.939208984375</v>
          </cell>
          <cell r="G364">
            <v>642.30518389691497</v>
          </cell>
          <cell r="H364">
            <v>104</v>
          </cell>
        </row>
        <row r="365">
          <cell r="A365" t="str">
            <v>POWIAT ŁĘCZYŃSKI (WOJ. LUBELSKIE)</v>
          </cell>
          <cell r="B365" t="str">
            <v>TM - Przeciwko mieniu</v>
          </cell>
          <cell r="C365">
            <v>435</v>
          </cell>
          <cell r="D365">
            <v>313</v>
          </cell>
          <cell r="E365">
            <v>11</v>
          </cell>
          <cell r="F365">
            <v>70.179374694824205</v>
          </cell>
          <cell r="G365">
            <v>758.26244596290599</v>
          </cell>
          <cell r="H365">
            <v>144</v>
          </cell>
        </row>
        <row r="366">
          <cell r="A366" t="str">
            <v>POWIAT ŚREDZKI (WOJ. DOLNOŚLĄSKIE)</v>
          </cell>
          <cell r="B366" t="str">
            <v>TM - Przeciwko mieniu</v>
          </cell>
          <cell r="C366">
            <v>509</v>
          </cell>
          <cell r="D366">
            <v>264</v>
          </cell>
          <cell r="E366">
            <v>9</v>
          </cell>
          <cell r="F366">
            <v>50.965251922607401</v>
          </cell>
          <cell r="G366">
            <v>952.91584760834996</v>
          </cell>
          <cell r="H366">
            <v>393</v>
          </cell>
        </row>
        <row r="367">
          <cell r="A367" t="str">
            <v>POWIAT ŚREDZKI (WOJ. WIELKOPOLSKIE)</v>
          </cell>
          <cell r="B367" t="str">
            <v>TM - Przeciwko mieniu</v>
          </cell>
          <cell r="C367">
            <v>469</v>
          </cell>
          <cell r="D367">
            <v>384</v>
          </cell>
          <cell r="E367">
            <v>1</v>
          </cell>
          <cell r="F367">
            <v>81.702125549316406</v>
          </cell>
          <cell r="G367">
            <v>809.72358902643305</v>
          </cell>
          <cell r="H367">
            <v>77</v>
          </cell>
        </row>
        <row r="368">
          <cell r="A368" t="str">
            <v>POWIAT ŚREMSKI (WOJ. WIELKOPOLSKIE)</v>
          </cell>
          <cell r="B368" t="str">
            <v>TM - Przeciwko mieniu</v>
          </cell>
          <cell r="C368">
            <v>280</v>
          </cell>
          <cell r="D368">
            <v>192</v>
          </cell>
          <cell r="E368">
            <v>1</v>
          </cell>
          <cell r="F368">
            <v>68.327400207519503</v>
          </cell>
          <cell r="G368">
            <v>457.21750489875899</v>
          </cell>
          <cell r="H368">
            <v>71</v>
          </cell>
        </row>
        <row r="369">
          <cell r="A369" t="str">
            <v>POWIAT ŚWIDNICKI (WOJ. DOLNOŚLĄSKIE)</v>
          </cell>
          <cell r="B369" t="str">
            <v>TM - Przeciwko mieniu</v>
          </cell>
          <cell r="C369">
            <v>1333</v>
          </cell>
          <cell r="D369">
            <v>714</v>
          </cell>
          <cell r="E369">
            <v>21</v>
          </cell>
          <cell r="F369">
            <v>52.732643127441399</v>
          </cell>
          <cell r="G369">
            <v>840.32024207274799</v>
          </cell>
          <cell r="H369">
            <v>229</v>
          </cell>
        </row>
        <row r="370">
          <cell r="A370" t="str">
            <v>POWIAT ŚWIDNICKI (WOJ. LUBELSKIE)</v>
          </cell>
          <cell r="B370" t="str">
            <v>TM - Przeciwko mieniu</v>
          </cell>
          <cell r="C370">
            <v>351</v>
          </cell>
          <cell r="D370">
            <v>218</v>
          </cell>
          <cell r="E370">
            <v>9</v>
          </cell>
          <cell r="F370">
            <v>60.555557250976598</v>
          </cell>
          <cell r="G370">
            <v>484.19803837717802</v>
          </cell>
          <cell r="H370">
            <v>106</v>
          </cell>
        </row>
        <row r="371">
          <cell r="A371" t="str">
            <v>POWIAT ŚWIDWIŃSKI (WOJ. ZACHODNIOPOMORSKIE)</v>
          </cell>
          <cell r="B371" t="str">
            <v>TM - Przeciwko mieniu</v>
          </cell>
          <cell r="C371">
            <v>274</v>
          </cell>
          <cell r="D371">
            <v>157</v>
          </cell>
          <cell r="E371">
            <v>3</v>
          </cell>
          <cell r="F371">
            <v>56.678699493408203</v>
          </cell>
          <cell r="G371">
            <v>575.77540556442796</v>
          </cell>
          <cell r="H371">
            <v>104</v>
          </cell>
        </row>
        <row r="372">
          <cell r="A372" t="str">
            <v>POWIAT ŚWIEBODZIŃSKI (WOJ. LUBUSKIE)</v>
          </cell>
          <cell r="B372" t="str">
            <v>TM - Przeciwko mieniu</v>
          </cell>
          <cell r="C372">
            <v>449</v>
          </cell>
          <cell r="D372">
            <v>214</v>
          </cell>
          <cell r="E372">
            <v>8</v>
          </cell>
          <cell r="F372">
            <v>46.827133178710902</v>
          </cell>
          <cell r="G372">
            <v>799.38755163082203</v>
          </cell>
          <cell r="H372">
            <v>160</v>
          </cell>
        </row>
        <row r="373">
          <cell r="A373" t="str">
            <v>POWIAT ŚWIECKI (WOJ. KUJAWSKO-POMORSKIE)</v>
          </cell>
          <cell r="B373" t="str">
            <v>TM - Przeciwko mieniu</v>
          </cell>
          <cell r="C373">
            <v>588</v>
          </cell>
          <cell r="D373">
            <v>310</v>
          </cell>
          <cell r="E373">
            <v>4</v>
          </cell>
          <cell r="F373">
            <v>52.364864349365199</v>
          </cell>
          <cell r="G373">
            <v>590.503735839961</v>
          </cell>
          <cell r="H373">
            <v>332</v>
          </cell>
        </row>
        <row r="374">
          <cell r="A374" t="str">
            <v>POWIAT ŚWINOUJŚCIE (WOJ. ZACHODNIOPOMORSKIE)</v>
          </cell>
          <cell r="B374" t="str">
            <v>TM - Przeciwko mieniu</v>
          </cell>
          <cell r="C374">
            <v>464</v>
          </cell>
          <cell r="D374">
            <v>224</v>
          </cell>
          <cell r="E374">
            <v>1</v>
          </cell>
          <cell r="F374">
            <v>48.172042846679702</v>
          </cell>
          <cell r="G374">
            <v>1130.9625368659699</v>
          </cell>
          <cell r="H374">
            <v>0</v>
          </cell>
        </row>
        <row r="375">
          <cell r="A375" t="str">
            <v>POWIAT ŚWIĘTOCHŁOWICE (WOJ. ŚLĄSKIE)</v>
          </cell>
          <cell r="B375" t="str">
            <v>TM - Przeciwko mieniu</v>
          </cell>
          <cell r="C375">
            <v>769</v>
          </cell>
          <cell r="D375">
            <v>508</v>
          </cell>
          <cell r="E375">
            <v>13</v>
          </cell>
          <cell r="F375">
            <v>64.961639404296903</v>
          </cell>
          <cell r="G375">
            <v>1521.89831581864</v>
          </cell>
          <cell r="H375">
            <v>0</v>
          </cell>
        </row>
        <row r="376">
          <cell r="A376" t="str">
            <v>POWIAT ŻAGAŃSKI (WOJ. LUBUSKIE)</v>
          </cell>
          <cell r="B376" t="str">
            <v>TM - Przeciwko mieniu</v>
          </cell>
          <cell r="C376">
            <v>1023</v>
          </cell>
          <cell r="D376">
            <v>596</v>
          </cell>
          <cell r="E376">
            <v>30</v>
          </cell>
          <cell r="F376">
            <v>56.600189208984403</v>
          </cell>
          <cell r="G376">
            <v>1272.59382736015</v>
          </cell>
          <cell r="H376">
            <v>216</v>
          </cell>
        </row>
        <row r="377">
          <cell r="A377" t="str">
            <v>POWIAT ŻARSKI (WOJ. LUBUSKIE)</v>
          </cell>
          <cell r="B377" t="str">
            <v>TM - Przeciwko mieniu</v>
          </cell>
          <cell r="C377">
            <v>800</v>
          </cell>
          <cell r="D377">
            <v>374</v>
          </cell>
          <cell r="E377">
            <v>11</v>
          </cell>
          <cell r="F377">
            <v>46.1159057617188</v>
          </cell>
          <cell r="G377">
            <v>820.20997375328102</v>
          </cell>
          <cell r="H377">
            <v>192</v>
          </cell>
        </row>
        <row r="378">
          <cell r="A378" t="str">
            <v>POWIAT ŻNIŃSKI (WOJ. KUJAWSKO-POMORSKIE)</v>
          </cell>
          <cell r="B378" t="str">
            <v>TM - Przeciwko mieniu</v>
          </cell>
          <cell r="C378">
            <v>358</v>
          </cell>
          <cell r="D378">
            <v>198</v>
          </cell>
          <cell r="E378">
            <v>4</v>
          </cell>
          <cell r="F378">
            <v>54.696132659912102</v>
          </cell>
          <cell r="G378">
            <v>507.98155374246198</v>
          </cell>
          <cell r="H378">
            <v>179</v>
          </cell>
        </row>
        <row r="379">
          <cell r="A379" t="str">
            <v>POWIAT ŻORY (WOJ. ŚLĄSKIE)</v>
          </cell>
          <cell r="B379" t="str">
            <v>TM - Przeciwko mieniu</v>
          </cell>
          <cell r="C379">
            <v>618</v>
          </cell>
          <cell r="D379">
            <v>338</v>
          </cell>
          <cell r="E379">
            <v>13</v>
          </cell>
          <cell r="F379">
            <v>53.565769195556598</v>
          </cell>
          <cell r="G379">
            <v>995.12100864692502</v>
          </cell>
          <cell r="H379">
            <v>0</v>
          </cell>
        </row>
        <row r="380">
          <cell r="A380" t="str">
            <v>POWIAT ŻUROMIŃSKI (WOJ. MAZOWIECKIE)</v>
          </cell>
          <cell r="B380" t="str">
            <v>TM - Przeciwko mieniu</v>
          </cell>
          <cell r="C380">
            <v>111</v>
          </cell>
          <cell r="D380">
            <v>54</v>
          </cell>
          <cell r="E380">
            <v>1</v>
          </cell>
          <cell r="F380">
            <v>48.214286804199197</v>
          </cell>
          <cell r="G380">
            <v>281.597239839667</v>
          </cell>
          <cell r="H380">
            <v>49</v>
          </cell>
        </row>
        <row r="381">
          <cell r="A381" t="str">
            <v>POWIAT ŻYRARDOWSKI (WOJ. MAZOWIECKIE)</v>
          </cell>
          <cell r="B381" t="str">
            <v>TM - Przeciwko mieniu</v>
          </cell>
          <cell r="C381">
            <v>1048</v>
          </cell>
          <cell r="D381">
            <v>645</v>
          </cell>
          <cell r="E381">
            <v>10</v>
          </cell>
          <cell r="F381">
            <v>60.964084625244098</v>
          </cell>
          <cell r="G381">
            <v>1378.27636545366</v>
          </cell>
          <cell r="H381">
            <v>340</v>
          </cell>
        </row>
        <row r="382">
          <cell r="A382" t="str">
            <v>POWIAT ŻYWIECKI (WOJ. ŚLĄSKIE)</v>
          </cell>
          <cell r="B382" t="str">
            <v>TM - Przeciwko mieniu</v>
          </cell>
          <cell r="C382">
            <v>2493</v>
          </cell>
          <cell r="D382">
            <v>2198</v>
          </cell>
          <cell r="E382">
            <v>6</v>
          </cell>
          <cell r="F382">
            <v>87.955184936523395</v>
          </cell>
          <cell r="G382">
            <v>1627.6989573063599</v>
          </cell>
          <cell r="H382">
            <v>447</v>
          </cell>
        </row>
        <row r="383">
          <cell r="A383" t="str">
            <v>Podsumowanie całkowite</v>
          </cell>
          <cell r="C383">
            <v>348914</v>
          </cell>
          <cell r="D383">
            <v>180938</v>
          </cell>
          <cell r="E383">
            <v>5419</v>
          </cell>
          <cell r="F383">
            <v>51.064395904541001</v>
          </cell>
          <cell r="G383">
            <v>631484.26329792</v>
          </cell>
          <cell r="H383">
            <v>63617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kgpsp.gov.pl/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hyperlink" Target="http://www.kgpsp.gov.pl/" TargetMode="External"/><Relationship Id="rId1" Type="http://schemas.openxmlformats.org/officeDocument/2006/relationships/hyperlink" Target="http://www.kgpsp.gov.pl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1:O50"/>
  <sheetViews>
    <sheetView tabSelected="1" zoomScaleNormal="100" workbookViewId="0">
      <selection activeCell="B1" sqref="B1:K1"/>
    </sheetView>
  </sheetViews>
  <sheetFormatPr defaultColWidth="9.140625" defaultRowHeight="15"/>
  <cols>
    <col min="1" max="1" width="3.28515625" style="162" customWidth="1"/>
    <col min="2" max="2" width="11.7109375" style="268" customWidth="1"/>
    <col min="3" max="3" width="1.85546875" style="268" customWidth="1"/>
    <col min="4" max="6" width="9.140625" style="268"/>
    <col min="7" max="9" width="9.140625" style="162"/>
    <col min="10" max="10" width="24.7109375" style="162" customWidth="1"/>
    <col min="11" max="16384" width="9.140625" style="162"/>
  </cols>
  <sheetData>
    <row r="1" spans="2:11" ht="15.75" customHeight="1">
      <c r="B1" s="657" t="s">
        <v>1236</v>
      </c>
      <c r="C1" s="657"/>
      <c r="D1" s="657"/>
      <c r="E1" s="658"/>
      <c r="F1" s="658"/>
      <c r="G1" s="658"/>
      <c r="H1" s="658"/>
      <c r="I1" s="658"/>
      <c r="J1" s="658"/>
      <c r="K1" s="658"/>
    </row>
    <row r="2" spans="2:11" ht="15.75" customHeight="1">
      <c r="B2" s="659" t="s">
        <v>1237</v>
      </c>
      <c r="C2" s="659"/>
      <c r="D2" s="659"/>
      <c r="E2" s="660"/>
      <c r="F2" s="660"/>
      <c r="G2" s="660"/>
      <c r="H2" s="660"/>
      <c r="I2" s="660"/>
      <c r="J2" s="660"/>
      <c r="K2" s="660"/>
    </row>
    <row r="3" spans="2:11" ht="13.5" customHeight="1">
      <c r="B3" s="362"/>
      <c r="C3" s="362"/>
      <c r="D3" s="363"/>
      <c r="E3" s="363"/>
      <c r="F3" s="363"/>
      <c r="G3" s="363"/>
      <c r="H3" s="363"/>
      <c r="I3" s="363"/>
      <c r="J3" s="363"/>
    </row>
    <row r="4" spans="2:11" ht="13.5" customHeight="1">
      <c r="B4" s="662" t="s">
        <v>1202</v>
      </c>
      <c r="C4" s="662"/>
      <c r="D4" s="667"/>
      <c r="E4" s="667"/>
      <c r="F4" s="667"/>
      <c r="G4" s="667"/>
      <c r="H4" s="667"/>
      <c r="I4" s="667"/>
      <c r="J4" s="667"/>
    </row>
    <row r="5" spans="2:11" ht="13.5" customHeight="1">
      <c r="B5" s="661" t="s">
        <v>1203</v>
      </c>
      <c r="C5" s="661"/>
      <c r="D5" s="662"/>
      <c r="E5" s="662"/>
      <c r="F5" s="662"/>
      <c r="G5" s="662"/>
      <c r="H5" s="662"/>
      <c r="I5" s="662"/>
      <c r="J5" s="662"/>
    </row>
    <row r="6" spans="2:11" ht="13.5" customHeight="1">
      <c r="B6" s="3"/>
      <c r="C6" s="3"/>
      <c r="D6" s="4"/>
      <c r="E6" s="4"/>
      <c r="F6" s="4"/>
      <c r="G6" s="4"/>
      <c r="H6" s="4"/>
      <c r="I6" s="4"/>
      <c r="J6" s="4"/>
      <c r="K6" s="269"/>
    </row>
    <row r="7" spans="2:11" ht="19.5" customHeight="1">
      <c r="B7" s="445" t="s">
        <v>516</v>
      </c>
      <c r="C7" s="19"/>
      <c r="D7" s="665" t="s">
        <v>1234</v>
      </c>
      <c r="E7" s="665"/>
      <c r="F7" s="665"/>
      <c r="G7" s="665"/>
      <c r="H7" s="665"/>
      <c r="I7" s="665"/>
      <c r="J7" s="665"/>
      <c r="K7" s="269"/>
    </row>
    <row r="8" spans="2:11" ht="12.75" customHeight="1">
      <c r="B8" s="440"/>
      <c r="C8" s="3"/>
      <c r="D8" s="666" t="s">
        <v>1235</v>
      </c>
      <c r="E8" s="666"/>
      <c r="F8" s="666"/>
      <c r="G8" s="666"/>
      <c r="H8" s="666"/>
      <c r="I8" s="666"/>
      <c r="J8" s="666"/>
      <c r="K8" s="269"/>
    </row>
    <row r="9" spans="2:11" ht="19.5" customHeight="1">
      <c r="B9" s="445" t="s">
        <v>517</v>
      </c>
      <c r="C9" s="19"/>
      <c r="D9" s="665" t="s">
        <v>534</v>
      </c>
      <c r="E9" s="665"/>
      <c r="F9" s="665"/>
      <c r="G9" s="665"/>
      <c r="H9" s="665"/>
      <c r="I9" s="665"/>
      <c r="J9" s="665"/>
      <c r="K9" s="269"/>
    </row>
    <row r="10" spans="2:11" ht="12.75" customHeight="1">
      <c r="B10" s="440"/>
      <c r="C10" s="3"/>
      <c r="D10" s="666" t="s">
        <v>535</v>
      </c>
      <c r="E10" s="666"/>
      <c r="F10" s="666"/>
      <c r="G10" s="666"/>
      <c r="H10" s="666"/>
      <c r="I10" s="666"/>
      <c r="J10" s="666"/>
      <c r="K10" s="269"/>
    </row>
    <row r="11" spans="2:11" ht="19.5" customHeight="1">
      <c r="B11" s="445" t="s">
        <v>518</v>
      </c>
      <c r="C11" s="19"/>
      <c r="D11" s="665" t="s">
        <v>536</v>
      </c>
      <c r="E11" s="665"/>
      <c r="F11" s="665"/>
      <c r="G11" s="665"/>
      <c r="H11" s="665"/>
      <c r="I11" s="665"/>
      <c r="J11" s="665"/>
      <c r="K11" s="269"/>
    </row>
    <row r="12" spans="2:11" ht="12.75" customHeight="1">
      <c r="B12" s="440"/>
      <c r="C12" s="3"/>
      <c r="D12" s="666" t="s">
        <v>1072</v>
      </c>
      <c r="E12" s="666"/>
      <c r="F12" s="666"/>
      <c r="G12" s="666"/>
      <c r="H12" s="666"/>
      <c r="I12" s="666"/>
      <c r="J12" s="666"/>
      <c r="K12" s="269"/>
    </row>
    <row r="13" spans="2:11" ht="19.5" customHeight="1">
      <c r="B13" s="445" t="s">
        <v>519</v>
      </c>
      <c r="C13" s="20"/>
      <c r="D13" s="665" t="s">
        <v>537</v>
      </c>
      <c r="E13" s="665"/>
      <c r="F13" s="665"/>
      <c r="G13" s="665"/>
      <c r="H13" s="665"/>
      <c r="I13" s="665"/>
      <c r="J13" s="665"/>
      <c r="K13" s="269"/>
    </row>
    <row r="14" spans="2:11" ht="12.75" customHeight="1">
      <c r="B14" s="440"/>
      <c r="C14" s="3"/>
      <c r="D14" s="668" t="s">
        <v>538</v>
      </c>
      <c r="E14" s="668"/>
      <c r="F14" s="668"/>
      <c r="G14" s="668"/>
      <c r="H14" s="668"/>
      <c r="I14" s="668"/>
      <c r="J14" s="3"/>
      <c r="K14" s="269"/>
    </row>
    <row r="15" spans="2:11" ht="19.5" customHeight="1">
      <c r="B15" s="445" t="s">
        <v>520</v>
      </c>
      <c r="C15" s="19"/>
      <c r="D15" s="669" t="s">
        <v>539</v>
      </c>
      <c r="E15" s="669"/>
      <c r="F15" s="669"/>
      <c r="G15" s="669"/>
      <c r="H15" s="669"/>
      <c r="I15" s="669"/>
      <c r="J15" s="669"/>
      <c r="K15" s="269"/>
    </row>
    <row r="16" spans="2:11" ht="12.75" customHeight="1">
      <c r="B16" s="440"/>
      <c r="C16" s="3"/>
      <c r="D16" s="668" t="s">
        <v>540</v>
      </c>
      <c r="E16" s="668"/>
      <c r="F16" s="668"/>
      <c r="G16" s="668"/>
      <c r="H16" s="668"/>
      <c r="I16" s="668"/>
      <c r="J16" s="668"/>
      <c r="K16" s="269"/>
    </row>
    <row r="17" spans="2:11" ht="19.5" customHeight="1">
      <c r="B17" s="445" t="s">
        <v>522</v>
      </c>
      <c r="C17" s="19"/>
      <c r="D17" s="669" t="s">
        <v>541</v>
      </c>
      <c r="E17" s="669"/>
      <c r="F17" s="669"/>
      <c r="G17" s="669"/>
      <c r="H17" s="669"/>
      <c r="I17" s="669"/>
      <c r="J17" s="669"/>
      <c r="K17" s="269"/>
    </row>
    <row r="18" spans="2:11" ht="12.75" customHeight="1">
      <c r="B18" s="440"/>
      <c r="C18" s="3"/>
      <c r="D18" s="668" t="s">
        <v>542</v>
      </c>
      <c r="E18" s="668"/>
      <c r="F18" s="668"/>
      <c r="G18" s="668"/>
      <c r="H18" s="668"/>
      <c r="I18" s="668"/>
      <c r="J18" s="668"/>
      <c r="K18" s="269"/>
    </row>
    <row r="19" spans="2:11" ht="19.5" customHeight="1">
      <c r="B19" s="445" t="s">
        <v>523</v>
      </c>
      <c r="C19" s="19"/>
      <c r="D19" s="669" t="s">
        <v>1033</v>
      </c>
      <c r="E19" s="669"/>
      <c r="F19" s="669"/>
      <c r="G19" s="669"/>
      <c r="H19" s="669"/>
      <c r="I19" s="669"/>
      <c r="J19" s="3"/>
      <c r="K19" s="269"/>
    </row>
    <row r="20" spans="2:11" ht="12.75" customHeight="1">
      <c r="B20" s="440"/>
      <c r="C20" s="3"/>
      <c r="D20" s="668" t="s">
        <v>1034</v>
      </c>
      <c r="E20" s="668"/>
      <c r="F20" s="668"/>
      <c r="G20" s="668"/>
      <c r="H20" s="668"/>
      <c r="I20" s="668"/>
      <c r="J20" s="3"/>
      <c r="K20" s="269"/>
    </row>
    <row r="21" spans="2:11" ht="19.5" customHeight="1">
      <c r="B21" s="445" t="s">
        <v>524</v>
      </c>
      <c r="C21" s="19"/>
      <c r="D21" s="665" t="s">
        <v>543</v>
      </c>
      <c r="E21" s="665"/>
      <c r="F21" s="665"/>
      <c r="G21" s="665"/>
      <c r="H21" s="665"/>
      <c r="I21" s="665"/>
      <c r="J21" s="3"/>
      <c r="K21" s="269"/>
    </row>
    <row r="22" spans="2:11" ht="12.75" customHeight="1">
      <c r="B22" s="440"/>
      <c r="C22" s="3"/>
      <c r="D22" s="666" t="s">
        <v>544</v>
      </c>
      <c r="E22" s="666"/>
      <c r="F22" s="666"/>
      <c r="G22" s="666"/>
      <c r="H22" s="666"/>
      <c r="I22" s="666"/>
      <c r="J22" s="3"/>
      <c r="K22" s="269"/>
    </row>
    <row r="23" spans="2:11" ht="19.5" customHeight="1">
      <c r="B23" s="445" t="s">
        <v>525</v>
      </c>
      <c r="C23" s="19"/>
      <c r="D23" s="665" t="s">
        <v>545</v>
      </c>
      <c r="E23" s="665"/>
      <c r="F23" s="665"/>
      <c r="G23" s="665"/>
      <c r="H23" s="665"/>
      <c r="I23" s="665"/>
      <c r="J23" s="3"/>
      <c r="K23" s="269"/>
    </row>
    <row r="24" spans="2:11" ht="12.75" customHeight="1">
      <c r="B24" s="440"/>
      <c r="C24" s="3"/>
      <c r="D24" s="666" t="s">
        <v>546</v>
      </c>
      <c r="E24" s="666"/>
      <c r="F24" s="666"/>
      <c r="G24" s="666"/>
      <c r="H24" s="666"/>
      <c r="I24" s="666"/>
      <c r="J24" s="3"/>
      <c r="K24" s="269"/>
    </row>
    <row r="25" spans="2:11" ht="19.5" customHeight="1">
      <c r="B25" s="445" t="s">
        <v>521</v>
      </c>
      <c r="C25" s="19"/>
      <c r="D25" s="665" t="s">
        <v>622</v>
      </c>
      <c r="E25" s="665"/>
      <c r="F25" s="665"/>
      <c r="G25" s="665"/>
      <c r="H25" s="665"/>
      <c r="I25" s="665"/>
      <c r="J25" s="665"/>
      <c r="K25" s="269"/>
    </row>
    <row r="26" spans="2:11" ht="12.75" customHeight="1">
      <c r="B26" s="440"/>
      <c r="C26" s="3"/>
      <c r="D26" s="666" t="s">
        <v>623</v>
      </c>
      <c r="E26" s="666"/>
      <c r="F26" s="666"/>
      <c r="G26" s="666"/>
      <c r="H26" s="666"/>
      <c r="I26" s="666"/>
      <c r="J26" s="666"/>
      <c r="K26" s="269"/>
    </row>
    <row r="27" spans="2:11" s="271" customFormat="1" ht="19.5" customHeight="1">
      <c r="B27" s="446" t="s">
        <v>526</v>
      </c>
      <c r="C27" s="21"/>
      <c r="D27" s="663" t="s">
        <v>547</v>
      </c>
      <c r="E27" s="663"/>
      <c r="F27" s="663"/>
      <c r="G27" s="663"/>
      <c r="H27" s="663"/>
      <c r="I27" s="663"/>
      <c r="J27" s="663"/>
      <c r="K27" s="270"/>
    </row>
    <row r="28" spans="2:11" s="273" customFormat="1" ht="12.75" customHeight="1">
      <c r="B28" s="440"/>
      <c r="C28" s="3"/>
      <c r="D28" s="666" t="s">
        <v>548</v>
      </c>
      <c r="E28" s="675"/>
      <c r="F28" s="675"/>
      <c r="G28" s="675"/>
      <c r="H28" s="675"/>
      <c r="I28" s="675"/>
      <c r="J28" s="675"/>
      <c r="K28" s="272"/>
    </row>
    <row r="29" spans="2:11" s="271" customFormat="1" ht="19.5" customHeight="1">
      <c r="B29" s="446" t="s">
        <v>527</v>
      </c>
      <c r="C29" s="21"/>
      <c r="D29" s="663" t="s">
        <v>549</v>
      </c>
      <c r="E29" s="663"/>
      <c r="F29" s="663"/>
      <c r="G29" s="663"/>
      <c r="H29" s="663"/>
      <c r="I29" s="663"/>
      <c r="J29" s="663"/>
      <c r="K29" s="270"/>
    </row>
    <row r="30" spans="2:11" s="273" customFormat="1" ht="12.75" customHeight="1">
      <c r="B30" s="440"/>
      <c r="C30" s="3"/>
      <c r="D30" s="672" t="s">
        <v>550</v>
      </c>
      <c r="E30" s="672"/>
      <c r="F30" s="672"/>
      <c r="G30" s="672"/>
      <c r="H30" s="672"/>
      <c r="I30" s="672"/>
      <c r="J30" s="672"/>
      <c r="K30" s="272"/>
    </row>
    <row r="31" spans="2:11" s="271" customFormat="1" ht="19.5" customHeight="1">
      <c r="B31" s="446" t="s">
        <v>528</v>
      </c>
      <c r="C31" s="21"/>
      <c r="D31" s="663" t="s">
        <v>624</v>
      </c>
      <c r="E31" s="663"/>
      <c r="F31" s="663"/>
      <c r="G31" s="663"/>
      <c r="H31" s="663"/>
      <c r="I31" s="663"/>
      <c r="J31" s="443"/>
      <c r="K31" s="270"/>
    </row>
    <row r="32" spans="2:11" s="273" customFormat="1" ht="12.75" customHeight="1">
      <c r="B32" s="440"/>
      <c r="C32" s="3"/>
      <c r="D32" s="670" t="s">
        <v>625</v>
      </c>
      <c r="E32" s="670"/>
      <c r="F32" s="670"/>
      <c r="G32" s="670"/>
      <c r="H32" s="670"/>
      <c r="I32" s="670"/>
      <c r="J32" s="444"/>
      <c r="K32" s="272"/>
    </row>
    <row r="33" spans="2:15" s="271" customFormat="1" ht="19.5" customHeight="1">
      <c r="B33" s="446" t="s">
        <v>529</v>
      </c>
      <c r="C33" s="21"/>
      <c r="D33" s="663" t="s">
        <v>551</v>
      </c>
      <c r="E33" s="663"/>
      <c r="F33" s="663"/>
      <c r="G33" s="663"/>
      <c r="H33" s="663"/>
      <c r="I33" s="663"/>
      <c r="J33" s="443"/>
      <c r="K33" s="270"/>
    </row>
    <row r="34" spans="2:15" s="273" customFormat="1" ht="12.75" customHeight="1">
      <c r="B34" s="440"/>
      <c r="C34" s="3"/>
      <c r="D34" s="672" t="s">
        <v>552</v>
      </c>
      <c r="E34" s="672"/>
      <c r="F34" s="672"/>
      <c r="G34" s="672"/>
      <c r="H34" s="672"/>
      <c r="I34" s="672"/>
      <c r="J34" s="444"/>
      <c r="K34" s="272"/>
    </row>
    <row r="35" spans="2:15" s="271" customFormat="1" ht="19.5" customHeight="1">
      <c r="B35" s="446" t="s">
        <v>530</v>
      </c>
      <c r="C35" s="21"/>
      <c r="D35" s="663" t="s">
        <v>553</v>
      </c>
      <c r="E35" s="663"/>
      <c r="F35" s="663"/>
      <c r="G35" s="663"/>
      <c r="H35" s="663"/>
      <c r="I35" s="663"/>
      <c r="J35" s="663"/>
      <c r="K35" s="270"/>
    </row>
    <row r="36" spans="2:15" s="273" customFormat="1" ht="12.75" customHeight="1">
      <c r="B36" s="440"/>
      <c r="C36" s="3"/>
      <c r="D36" s="664" t="s">
        <v>554</v>
      </c>
      <c r="E36" s="664"/>
      <c r="F36" s="664"/>
      <c r="G36" s="664"/>
      <c r="H36" s="664"/>
      <c r="I36" s="664"/>
      <c r="J36" s="664"/>
      <c r="K36" s="272"/>
    </row>
    <row r="37" spans="2:15" s="271" customFormat="1" ht="19.5" customHeight="1">
      <c r="B37" s="446" t="s">
        <v>531</v>
      </c>
      <c r="C37" s="21"/>
      <c r="D37" s="663" t="s">
        <v>555</v>
      </c>
      <c r="E37" s="663"/>
      <c r="F37" s="663"/>
      <c r="G37" s="663"/>
      <c r="H37" s="663"/>
      <c r="I37" s="663"/>
      <c r="J37" s="663"/>
      <c r="K37" s="270"/>
    </row>
    <row r="38" spans="2:15" s="273" customFormat="1" ht="12.75" customHeight="1">
      <c r="B38" s="440"/>
      <c r="C38" s="3"/>
      <c r="D38" s="664" t="s">
        <v>556</v>
      </c>
      <c r="E38" s="664"/>
      <c r="F38" s="664"/>
      <c r="G38" s="664"/>
      <c r="H38" s="664"/>
      <c r="I38" s="664"/>
      <c r="J38" s="664"/>
      <c r="K38" s="272"/>
    </row>
    <row r="39" spans="2:15" s="271" customFormat="1" ht="19.5" customHeight="1">
      <c r="B39" s="446" t="s">
        <v>532</v>
      </c>
      <c r="C39" s="21"/>
      <c r="D39" s="663" t="s">
        <v>626</v>
      </c>
      <c r="E39" s="663"/>
      <c r="F39" s="663"/>
      <c r="G39" s="663"/>
      <c r="H39" s="663"/>
      <c r="I39" s="663"/>
      <c r="J39" s="663"/>
      <c r="K39" s="270"/>
    </row>
    <row r="40" spans="2:15" s="273" customFormat="1" ht="12.75" customHeight="1">
      <c r="B40" s="440"/>
      <c r="C40" s="3"/>
      <c r="D40" s="672" t="s">
        <v>626</v>
      </c>
      <c r="E40" s="672"/>
      <c r="F40" s="672"/>
      <c r="G40" s="672"/>
      <c r="H40" s="672"/>
      <c r="I40" s="672"/>
      <c r="J40" s="672"/>
      <c r="K40" s="272"/>
    </row>
    <row r="41" spans="2:15" s="271" customFormat="1" ht="19.5" customHeight="1">
      <c r="B41" s="446" t="s">
        <v>629</v>
      </c>
      <c r="C41" s="21"/>
      <c r="D41" s="663" t="s">
        <v>627</v>
      </c>
      <c r="E41" s="663"/>
      <c r="F41" s="663"/>
      <c r="G41" s="663"/>
      <c r="H41" s="663"/>
      <c r="I41" s="663"/>
      <c r="J41" s="663"/>
      <c r="K41" s="270"/>
    </row>
    <row r="42" spans="2:15" s="273" customFormat="1" ht="12.75" customHeight="1">
      <c r="B42" s="440"/>
      <c r="C42" s="3"/>
      <c r="D42" s="670" t="s">
        <v>628</v>
      </c>
      <c r="E42" s="671"/>
      <c r="F42" s="671"/>
      <c r="G42" s="671"/>
      <c r="H42" s="671"/>
      <c r="I42" s="671"/>
      <c r="J42" s="671"/>
      <c r="K42" s="272"/>
    </row>
    <row r="43" spans="2:15" s="271" customFormat="1" ht="19.5" customHeight="1">
      <c r="B43" s="446" t="s">
        <v>630</v>
      </c>
      <c r="C43" s="21"/>
      <c r="D43" s="663" t="s">
        <v>633</v>
      </c>
      <c r="E43" s="663"/>
      <c r="F43" s="663"/>
      <c r="G43" s="663"/>
      <c r="H43" s="663"/>
      <c r="I43" s="663"/>
      <c r="J43" s="663"/>
      <c r="K43" s="270"/>
    </row>
    <row r="44" spans="2:15" s="273" customFormat="1" ht="12.75" customHeight="1">
      <c r="B44" s="440"/>
      <c r="C44" s="3"/>
      <c r="D44" s="670" t="s">
        <v>634</v>
      </c>
      <c r="E44" s="670"/>
      <c r="F44" s="670"/>
      <c r="G44" s="670"/>
      <c r="H44" s="670"/>
      <c r="I44" s="670"/>
      <c r="J44" s="670"/>
      <c r="K44" s="272"/>
    </row>
    <row r="45" spans="2:15" s="271" customFormat="1" ht="19.5" customHeight="1">
      <c r="B45" s="624" t="s">
        <v>631</v>
      </c>
      <c r="C45" s="21"/>
      <c r="D45" s="663" t="s">
        <v>712</v>
      </c>
      <c r="E45" s="663"/>
      <c r="F45" s="663"/>
      <c r="G45" s="663"/>
      <c r="H45" s="663"/>
      <c r="I45" s="663"/>
      <c r="J45" s="663"/>
      <c r="K45" s="270"/>
    </row>
    <row r="46" spans="2:15" s="273" customFormat="1" ht="12.75" customHeight="1">
      <c r="B46" s="440"/>
      <c r="C46" s="3"/>
      <c r="D46" s="670" t="s">
        <v>1073</v>
      </c>
      <c r="E46" s="670"/>
      <c r="F46" s="670"/>
      <c r="G46" s="670"/>
      <c r="H46" s="670"/>
      <c r="I46" s="670"/>
      <c r="J46" s="670"/>
      <c r="K46" s="673"/>
      <c r="L46" s="673"/>
      <c r="M46" s="673"/>
      <c r="N46" s="673"/>
      <c r="O46" s="673"/>
    </row>
    <row r="47" spans="2:15" s="271" customFormat="1" ht="19.5" customHeight="1">
      <c r="B47" s="446" t="s">
        <v>632</v>
      </c>
      <c r="C47" s="21"/>
      <c r="D47" s="663" t="s">
        <v>1238</v>
      </c>
      <c r="E47" s="663"/>
      <c r="F47" s="663"/>
      <c r="G47" s="663"/>
      <c r="H47" s="663"/>
      <c r="I47" s="663"/>
      <c r="J47" s="663"/>
      <c r="K47" s="270"/>
    </row>
    <row r="48" spans="2:15" s="273" customFormat="1" ht="12.75" customHeight="1">
      <c r="B48" s="440"/>
      <c r="C48" s="3"/>
      <c r="D48" s="670" t="s">
        <v>1239</v>
      </c>
      <c r="E48" s="670"/>
      <c r="F48" s="670"/>
      <c r="G48" s="670"/>
      <c r="H48" s="670"/>
      <c r="I48" s="670"/>
      <c r="J48" s="670"/>
      <c r="K48" s="272"/>
    </row>
    <row r="49" spans="2:10" s="274" customFormat="1" ht="35.25" customHeight="1">
      <c r="B49" s="22"/>
      <c r="C49" s="22"/>
      <c r="D49" s="674" t="s">
        <v>533</v>
      </c>
      <c r="E49" s="674"/>
      <c r="F49" s="674"/>
      <c r="G49" s="674"/>
      <c r="H49" s="674"/>
      <c r="I49" s="674"/>
      <c r="J49" s="674"/>
    </row>
    <row r="50" spans="2:10">
      <c r="B50" s="2"/>
      <c r="C50" s="2"/>
      <c r="D50" s="2"/>
      <c r="E50" s="2"/>
      <c r="F50" s="2"/>
      <c r="G50" s="2"/>
      <c r="H50" s="2"/>
      <c r="I50" s="2"/>
      <c r="J50" s="2"/>
    </row>
  </sheetData>
  <mergeCells count="48">
    <mergeCell ref="K46:O46"/>
    <mergeCell ref="D49:J49"/>
    <mergeCell ref="D17:J17"/>
    <mergeCell ref="D45:J45"/>
    <mergeCell ref="D21:I21"/>
    <mergeCell ref="D23:I23"/>
    <mergeCell ref="D27:J27"/>
    <mergeCell ref="D29:J29"/>
    <mergeCell ref="D18:J18"/>
    <mergeCell ref="D37:J37"/>
    <mergeCell ref="D48:J48"/>
    <mergeCell ref="D47:J47"/>
    <mergeCell ref="D26:J26"/>
    <mergeCell ref="D28:J28"/>
    <mergeCell ref="D30:J30"/>
    <mergeCell ref="D33:I33"/>
    <mergeCell ref="D46:J46"/>
    <mergeCell ref="D19:I19"/>
    <mergeCell ref="D20:I20"/>
    <mergeCell ref="D22:I22"/>
    <mergeCell ref="D24:I24"/>
    <mergeCell ref="D25:J25"/>
    <mergeCell ref="D41:J41"/>
    <mergeCell ref="D42:J42"/>
    <mergeCell ref="D43:J43"/>
    <mergeCell ref="D44:J44"/>
    <mergeCell ref="D38:J38"/>
    <mergeCell ref="D34:I34"/>
    <mergeCell ref="D31:I31"/>
    <mergeCell ref="D32:I32"/>
    <mergeCell ref="D39:J39"/>
    <mergeCell ref="D40:J40"/>
    <mergeCell ref="B1:K1"/>
    <mergeCell ref="B2:K2"/>
    <mergeCell ref="B5:J5"/>
    <mergeCell ref="D35:J35"/>
    <mergeCell ref="D36:J36"/>
    <mergeCell ref="D9:J9"/>
    <mergeCell ref="D13:J13"/>
    <mergeCell ref="D10:J10"/>
    <mergeCell ref="D11:J11"/>
    <mergeCell ref="D12:J12"/>
    <mergeCell ref="D8:J8"/>
    <mergeCell ref="B4:J4"/>
    <mergeCell ref="D14:I14"/>
    <mergeCell ref="D15:J15"/>
    <mergeCell ref="D16:J16"/>
    <mergeCell ref="D7:J7"/>
  </mergeCells>
  <hyperlinks>
    <hyperlink ref="D7:J7" location="'Tabl. 1.'!A1" display="NOWY SĄCZ NA TLE WOJEWÓDZTWA MAŁOPOLSKIEGO W 2017 R."/>
    <hyperlink ref="D8:J8" location="'Tabl. 1.'!A2" display="NOWY SĄCZ AGAINST THE BACKGROUND OF MAŁOPOLSKIE VOIVODSHIP IN 2017"/>
    <hyperlink ref="D9:J9" location="'Tabl. 2.'!A1" display="STAN LUDNOŚCI"/>
    <hyperlink ref="D10:J10" location="'Tabl. 2.'!A3" display="SIZE OF POPULATION"/>
    <hyperlink ref="B7" location="'Tabl. 1.'!A1" display="TABL. 1"/>
    <hyperlink ref="D11:J11" location="'Tabl. 3. '!A1" display="RUCH NATURALNY I MIGRACJE"/>
    <hyperlink ref="D12:J12" location="'Tabl. 3. '!A3" display="VITAL STATISTICS AND MIGRATION"/>
    <hyperlink ref="B11" location="'Tabl. 3. '!A1" display="TABL. 3 "/>
    <hyperlink ref="B13" location="'Tabl. 4.  '!A1" display="TABL. 4"/>
    <hyperlink ref="D13:J13" location="'Tabl. 4.  '!A1" display="RYNEK PRACY"/>
    <hyperlink ref="D14:I14" location="'Tabl. 4.  '!A2" display="LABOUR MARKET  "/>
    <hyperlink ref="B15" location="'Tabl. 5. '!A1" display="TABL. 5"/>
    <hyperlink ref="D15:J15" location="'Tabl. 5. '!A1" display="WYNAGRODZENIA I ŚWIADECZENIA SPOŁECZNE"/>
    <hyperlink ref="D16:J16" location="'Tabl. 5. '!A2" display="WAGES AND SALARIES AND SOCIAL BENEFITS"/>
    <hyperlink ref="B17" location="'Tabl. 6.  '!A1" display="TABL. 6"/>
    <hyperlink ref="D17:J17" location="'Tabl. 6.  '!A1" display="EDUKACJA I WYCHOWANIE"/>
    <hyperlink ref="D18:J18" location="'Tabl. 6.  '!A3" display="EDUCATION"/>
    <hyperlink ref="B19" location="'Tabl. 7. '!A1" display="TABL. 7"/>
    <hyperlink ref="D19:I19" location="'Tabl. 7. '!A1" display="OCHRONA ZDROWIA"/>
    <hyperlink ref="D20:I20" location="'Tabl. 7. '!A3" display="HEALTH CARE"/>
    <hyperlink ref="B21" location="'Tabl. 8.'!A1" display="TABL. 8"/>
    <hyperlink ref="D22:I22" location="'Tabl. 8.'!A3" display="CULTURE "/>
    <hyperlink ref="B23" location="'Tabl. 9.  '!A1" display="TABL. 9"/>
    <hyperlink ref="D23:I23" location="'Tabl. 9.  '!A1" display="TURYSTYKA"/>
    <hyperlink ref="D24:I24" location="'Tabl. 9.  '!A2" display="TOURISM"/>
    <hyperlink ref="B9" location="'Tabl. 2.'!A1" display="TABL. 2"/>
    <hyperlink ref="B25" location="'Tabl. 10.  '!A1" display="TABL. 10"/>
    <hyperlink ref="D25:J25" location="'Tabl. 10.  '!A1" display="INFRASTRUKTURA KOMUNALNA, HANDEL"/>
    <hyperlink ref="D26:J26" location="'Tabl. 10.  '!A3" display="MUNICIPAL INFRASTRUCTURE, TRADE"/>
    <hyperlink ref="B27" location="'Tabl. 11.   '!A1" display="TABL. 11"/>
    <hyperlink ref="D27:J27" location="'Tabl. 11.   '!A1" display="GOSPODARKA MIESZKANIOWA"/>
    <hyperlink ref="D28:J28" location="'Tabl. 11.   '!A1" display="HOUSING ECONOMY"/>
    <hyperlink ref="B29" location="'Tabl. 12.'!A1" display="TABL. 12"/>
    <hyperlink ref="D29:J29" location="'Tabl. 12.'!A1" display="OCHRONA ŚRODOWISKA"/>
    <hyperlink ref="D30:J30" location="'Tabl. 12.'!A2" display="ENVIRONMENTAL PROTECTION"/>
    <hyperlink ref="B33" location="'Tabl. 14.   '!A1" display="TABL. 14"/>
    <hyperlink ref="D33:I33" location="'Tabl. 14.   '!A1" display="INWESTYCJE"/>
    <hyperlink ref="D34:I34" location="'Tabl. 14.   '!A2" display="INVESTMENTS"/>
    <hyperlink ref="B35" location="'Tabl. 15.  '!A1" display="TABL. 15"/>
    <hyperlink ref="D35:J35" location="'Tabl. 15.  '!A1" display="DOCHODY I WYDATKI BUDŻETU MIASTA"/>
    <hyperlink ref="D36:J36" location="'Tabl. 15.  '!A2" display="REVENUE AND EXPENDITURE OF THE CITY BUDGET"/>
    <hyperlink ref="B37" location="'Tabl. 16.'!A1" display="TABL. 16"/>
    <hyperlink ref="D37:J37" location="'Tabl. 16.'!A1" display="PODMIOTY GOSPODARKI NARODOWEJ"/>
    <hyperlink ref="D38:J38" location="'Tabl. 16.'!A3" display="ENTITIES OF THE NATIONAL ECONOMY"/>
    <hyperlink ref="D45:J45" location="'Tabl. 20. '!A1" display="URZĄD MIASTA TARNOWA"/>
    <hyperlink ref="D46:J46" location="'Tabl. 20. '!A2" display="THE MUNICIPALITY OF TARNÓW"/>
    <hyperlink ref="B47" location="'Tabl. 21.'!A1" display="TABL. 21"/>
    <hyperlink ref="D47:J47" location="'Tabl. 21.'!A1" display="TARNÓW NA TLE INNYCH MIAST W 2018 R."/>
    <hyperlink ref="D48:J48" location="'Tabl. 21.'!A2" display="TARNOW AND THE OTHER CITIES IN 2018"/>
    <hyperlink ref="B31" location="'Tabl. 13. '!A1" display="TABL. 13"/>
    <hyperlink ref="D31:I31" location="'Tabl. 13.'!A1" display="ZIELEŃ MIEJSKA"/>
    <hyperlink ref="D32:I32" location="'Tabl. 13.'!A2" display="URBAN GREEN AREAS"/>
    <hyperlink ref="B39" location="'Tabl. 17.'!A1" display="TABL. 17"/>
    <hyperlink ref="D39:J39" location="'Tabl. 17.'!A1" display="TRANSPORT"/>
    <hyperlink ref="D40:J40" location="'Tabl. 17.'!A2" display="TRANSPORT"/>
    <hyperlink ref="B41" location="'Tabl. 18.'!A1" display="TABL. 18"/>
    <hyperlink ref="D41:J41" location="'Tabl. 18.'!A1" display="HANDEL"/>
    <hyperlink ref="D42:J42" location="'Tabl. 18.'!A3" display="TRADE"/>
    <hyperlink ref="B43" location="'Tabl. 19.'!A1" display="TABL. 19"/>
    <hyperlink ref="D43:J43" location="'Tabl. 19.'!A1" display="BEZPIECZEŃSTWO PUBLICZNE"/>
    <hyperlink ref="D44:J44" location="'Tabl. 19.'!A2" display="PUBLIC SAFETY"/>
    <hyperlink ref="D21:I21" location="'Tabl. 8.'!A1" display="KULTURA"/>
    <hyperlink ref="B45" location="'Tabl. 20. '!A1" display="TABL. 20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/>
  <dimension ref="A1:G37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44.7109375" style="162" customWidth="1"/>
    <col min="2" max="3" width="17.140625" style="162" customWidth="1"/>
    <col min="4" max="4" width="17.140625" style="522" customWidth="1"/>
    <col min="5" max="5" width="17.140625" style="279" customWidth="1"/>
    <col min="6" max="6" width="19.7109375" style="5" customWidth="1"/>
    <col min="7" max="16384" width="9.140625" style="162"/>
  </cols>
  <sheetData>
    <row r="1" spans="1:6" s="302" customFormat="1" ht="15" customHeight="1">
      <c r="A1" s="746" t="s">
        <v>1153</v>
      </c>
      <c r="B1" s="746"/>
      <c r="C1" s="746"/>
      <c r="D1" s="746"/>
      <c r="E1" s="746"/>
      <c r="F1" s="283" t="s">
        <v>557</v>
      </c>
    </row>
    <row r="2" spans="1:6" s="453" customFormat="1" ht="15" customHeight="1">
      <c r="A2" s="756" t="s">
        <v>1154</v>
      </c>
      <c r="B2" s="756"/>
      <c r="C2" s="756"/>
      <c r="D2" s="756"/>
      <c r="E2" s="756"/>
      <c r="F2" s="454" t="s">
        <v>558</v>
      </c>
    </row>
    <row r="3" spans="1:6" s="256" customFormat="1" ht="30" customHeight="1">
      <c r="A3" s="724" t="s">
        <v>758</v>
      </c>
      <c r="B3" s="245">
        <v>2010</v>
      </c>
      <c r="C3" s="245">
        <v>2019</v>
      </c>
      <c r="D3" s="683">
        <v>2020</v>
      </c>
      <c r="E3" s="684"/>
      <c r="F3" s="5"/>
    </row>
    <row r="4" spans="1:6" s="256" customFormat="1" ht="30" customHeight="1">
      <c r="A4" s="724"/>
      <c r="B4" s="683" t="s">
        <v>790</v>
      </c>
      <c r="C4" s="683"/>
      <c r="D4" s="683"/>
      <c r="E4" s="410" t="s">
        <v>1231</v>
      </c>
      <c r="F4" s="5"/>
    </row>
    <row r="5" spans="1:6" s="256" customFormat="1" ht="15" customHeight="1">
      <c r="A5" s="41" t="s">
        <v>872</v>
      </c>
      <c r="B5" s="643">
        <v>11</v>
      </c>
      <c r="C5" s="401">
        <v>13</v>
      </c>
      <c r="D5" s="644">
        <v>13</v>
      </c>
      <c r="E5" s="99">
        <v>100</v>
      </c>
      <c r="F5" s="5"/>
    </row>
    <row r="6" spans="1:6" s="256" customFormat="1" ht="15" customHeight="1">
      <c r="A6" s="42" t="s">
        <v>1123</v>
      </c>
      <c r="B6" s="581"/>
      <c r="C6" s="401"/>
      <c r="D6" s="495"/>
      <c r="E6" s="99"/>
      <c r="F6" s="5"/>
    </row>
    <row r="7" spans="1:6" s="256" customFormat="1" ht="15" customHeight="1">
      <c r="A7" s="41" t="s">
        <v>114</v>
      </c>
      <c r="B7" s="70">
        <v>3</v>
      </c>
      <c r="C7" s="401">
        <v>8</v>
      </c>
      <c r="D7" s="495">
        <v>8</v>
      </c>
      <c r="E7" s="99">
        <v>100</v>
      </c>
      <c r="F7" s="5"/>
    </row>
    <row r="8" spans="1:6" s="256" customFormat="1" ht="15" customHeight="1">
      <c r="A8" s="63" t="s">
        <v>873</v>
      </c>
      <c r="B8" s="70"/>
      <c r="C8" s="401"/>
      <c r="D8" s="495"/>
      <c r="E8" s="99"/>
      <c r="F8" s="5"/>
    </row>
    <row r="9" spans="1:6" s="264" customFormat="1" ht="15" customHeight="1">
      <c r="A9" s="41" t="s">
        <v>874</v>
      </c>
      <c r="B9" s="70">
        <v>705</v>
      </c>
      <c r="C9" s="401">
        <v>802</v>
      </c>
      <c r="D9" s="495">
        <v>1021</v>
      </c>
      <c r="E9" s="99">
        <v>127.3</v>
      </c>
      <c r="F9" s="263"/>
    </row>
    <row r="10" spans="1:6" s="264" customFormat="1" ht="15" customHeight="1">
      <c r="A10" s="58" t="s">
        <v>875</v>
      </c>
      <c r="B10" s="581"/>
      <c r="C10" s="401"/>
      <c r="D10" s="495"/>
      <c r="E10" s="99"/>
      <c r="F10" s="263"/>
    </row>
    <row r="11" spans="1:6" s="256" customFormat="1" ht="15" customHeight="1">
      <c r="A11" s="41" t="s">
        <v>114</v>
      </c>
      <c r="B11" s="70">
        <v>402</v>
      </c>
      <c r="C11" s="401">
        <v>625</v>
      </c>
      <c r="D11" s="495">
        <v>867</v>
      </c>
      <c r="E11" s="99">
        <v>138.69999999999999</v>
      </c>
      <c r="F11" s="5"/>
    </row>
    <row r="12" spans="1:6" s="256" customFormat="1" ht="15" customHeight="1">
      <c r="A12" s="58" t="s">
        <v>373</v>
      </c>
      <c r="B12" s="581"/>
      <c r="C12" s="401"/>
      <c r="D12" s="495"/>
      <c r="E12" s="99"/>
      <c r="F12" s="5"/>
    </row>
    <row r="13" spans="1:6" s="264" customFormat="1" ht="15" customHeight="1">
      <c r="A13" s="41" t="s">
        <v>221</v>
      </c>
      <c r="B13" s="70">
        <v>44103</v>
      </c>
      <c r="C13" s="401">
        <v>50064</v>
      </c>
      <c r="D13" s="495">
        <v>28449</v>
      </c>
      <c r="E13" s="99">
        <v>56.8</v>
      </c>
      <c r="F13" s="645"/>
    </row>
    <row r="14" spans="1:6" s="264" customFormat="1" ht="15" customHeight="1">
      <c r="A14" s="58" t="s">
        <v>321</v>
      </c>
      <c r="B14" s="581"/>
      <c r="C14" s="401"/>
      <c r="D14" s="495"/>
      <c r="E14" s="99"/>
      <c r="F14" s="5"/>
    </row>
    <row r="15" spans="1:6" s="256" customFormat="1" ht="15" customHeight="1">
      <c r="A15" s="41" t="s">
        <v>165</v>
      </c>
      <c r="B15" s="70">
        <v>7250</v>
      </c>
      <c r="C15" s="401">
        <v>7583</v>
      </c>
      <c r="D15" s="495">
        <v>2426</v>
      </c>
      <c r="E15" s="99">
        <v>32</v>
      </c>
      <c r="F15" s="645"/>
    </row>
    <row r="16" spans="1:6" s="256" customFormat="1" ht="15" customHeight="1">
      <c r="A16" s="63" t="s">
        <v>774</v>
      </c>
      <c r="B16" s="70"/>
      <c r="C16" s="401"/>
      <c r="D16" s="495"/>
      <c r="E16" s="99"/>
      <c r="F16" s="5"/>
    </row>
    <row r="17" spans="1:7" s="256" customFormat="1" ht="15" customHeight="1">
      <c r="A17" s="41" t="s">
        <v>478</v>
      </c>
      <c r="B17" s="70"/>
      <c r="C17" s="401"/>
      <c r="D17" s="495"/>
      <c r="E17" s="99"/>
      <c r="F17" s="5"/>
    </row>
    <row r="18" spans="1:7" s="256" customFormat="1" ht="15" customHeight="1">
      <c r="A18" s="41" t="s">
        <v>477</v>
      </c>
      <c r="B18" s="70"/>
      <c r="C18" s="401"/>
      <c r="D18" s="495"/>
      <c r="E18" s="99"/>
      <c r="F18" s="5"/>
    </row>
    <row r="19" spans="1:7" s="256" customFormat="1" ht="15" customHeight="1">
      <c r="A19" s="41" t="s">
        <v>476</v>
      </c>
      <c r="B19" s="70">
        <v>42999</v>
      </c>
      <c r="C19" s="401">
        <v>48490</v>
      </c>
      <c r="D19" s="495">
        <v>26997</v>
      </c>
      <c r="E19" s="99">
        <v>55.7</v>
      </c>
      <c r="F19" s="645"/>
    </row>
    <row r="20" spans="1:7" s="256" customFormat="1" ht="15" customHeight="1">
      <c r="A20" s="42" t="s">
        <v>479</v>
      </c>
      <c r="B20" s="70"/>
      <c r="C20" s="401"/>
      <c r="D20" s="495"/>
      <c r="E20" s="99"/>
      <c r="F20" s="5"/>
    </row>
    <row r="21" spans="1:7" s="256" customFormat="1" ht="15" customHeight="1">
      <c r="A21" s="42" t="s">
        <v>1088</v>
      </c>
      <c r="B21" s="70"/>
      <c r="C21" s="401"/>
      <c r="D21" s="495"/>
      <c r="E21" s="99"/>
      <c r="F21" s="5"/>
    </row>
    <row r="22" spans="1:7" s="256" customFormat="1" ht="15" customHeight="1">
      <c r="A22" s="41" t="s">
        <v>116</v>
      </c>
      <c r="B22" s="70">
        <v>8019</v>
      </c>
      <c r="C22" s="401">
        <v>8173</v>
      </c>
      <c r="D22" s="495">
        <v>2850</v>
      </c>
      <c r="E22" s="99">
        <v>34.9</v>
      </c>
      <c r="F22" s="645"/>
    </row>
    <row r="23" spans="1:7" s="256" customFormat="1" ht="15" customHeight="1">
      <c r="A23" s="63" t="s">
        <v>876</v>
      </c>
      <c r="B23" s="70"/>
      <c r="C23" s="401"/>
      <c r="D23" s="495"/>
      <c r="E23" s="99"/>
      <c r="F23" s="5"/>
    </row>
    <row r="24" spans="1:7" s="256" customFormat="1" ht="15" customHeight="1">
      <c r="A24" s="41" t="s">
        <v>4</v>
      </c>
      <c r="B24" s="70">
        <v>72475</v>
      </c>
      <c r="C24" s="401">
        <v>82396</v>
      </c>
      <c r="D24" s="495">
        <v>48729</v>
      </c>
      <c r="E24" s="99">
        <v>59.1</v>
      </c>
      <c r="F24" s="645"/>
    </row>
    <row r="25" spans="1:7" s="256" customFormat="1" ht="15" customHeight="1">
      <c r="A25" s="58" t="s">
        <v>323</v>
      </c>
      <c r="B25" s="581"/>
      <c r="C25" s="401"/>
      <c r="D25" s="495"/>
      <c r="E25" s="99"/>
      <c r="F25" s="5"/>
    </row>
    <row r="26" spans="1:7" s="256" customFormat="1" ht="15" customHeight="1">
      <c r="A26" s="41" t="s">
        <v>116</v>
      </c>
      <c r="B26" s="70">
        <v>11530</v>
      </c>
      <c r="C26" s="401">
        <v>12990</v>
      </c>
      <c r="D26" s="495">
        <v>4719</v>
      </c>
      <c r="E26" s="99">
        <v>36.299999999999997</v>
      </c>
      <c r="F26" s="645"/>
    </row>
    <row r="27" spans="1:7" s="256" customFormat="1" ht="15" customHeight="1">
      <c r="A27" s="63" t="s">
        <v>876</v>
      </c>
      <c r="B27" s="70"/>
      <c r="C27" s="178"/>
      <c r="D27" s="495"/>
      <c r="E27" s="99"/>
      <c r="F27" s="5"/>
    </row>
    <row r="28" spans="1:7" s="256" customFormat="1" ht="15" customHeight="1">
      <c r="A28" s="41" t="s">
        <v>222</v>
      </c>
      <c r="B28" s="141">
        <v>28.8</v>
      </c>
      <c r="C28" s="178">
        <v>29</v>
      </c>
      <c r="D28" s="495">
        <v>16.3</v>
      </c>
      <c r="E28" s="99" t="s">
        <v>686</v>
      </c>
      <c r="F28" s="646"/>
    </row>
    <row r="29" spans="1:7" s="256" customFormat="1" ht="15" customHeight="1">
      <c r="A29" s="58" t="s">
        <v>464</v>
      </c>
      <c r="B29" s="495"/>
      <c r="C29" s="178"/>
      <c r="D29" s="495"/>
      <c r="E29" s="73"/>
      <c r="F29" s="5"/>
    </row>
    <row r="30" spans="1:7" s="256" customFormat="1" ht="15" customHeight="1">
      <c r="A30" s="159"/>
      <c r="B30" s="11"/>
      <c r="C30" s="11"/>
      <c r="D30" s="11"/>
      <c r="E30" s="300"/>
      <c r="F30" s="5"/>
    </row>
    <row r="31" spans="1:7" s="310" customFormat="1" ht="15" customHeight="1">
      <c r="A31" s="757" t="s">
        <v>1186</v>
      </c>
      <c r="B31" s="757"/>
      <c r="C31" s="757"/>
      <c r="D31" s="757"/>
      <c r="E31" s="757"/>
      <c r="F31" s="308"/>
      <c r="G31" s="309"/>
    </row>
    <row r="32" spans="1:7" s="310" customFormat="1" ht="15" customHeight="1">
      <c r="A32" s="735" t="s">
        <v>1270</v>
      </c>
      <c r="B32" s="735"/>
      <c r="C32" s="735"/>
      <c r="D32" s="735"/>
      <c r="E32" s="735"/>
      <c r="F32" s="308"/>
    </row>
    <row r="33" spans="1:5">
      <c r="A33" s="282"/>
      <c r="B33" s="282"/>
      <c r="C33" s="282"/>
      <c r="D33" s="519"/>
      <c r="E33" s="16"/>
    </row>
    <row r="34" spans="1:5">
      <c r="A34" s="282"/>
      <c r="B34" s="282"/>
      <c r="C34" s="282"/>
      <c r="D34" s="519"/>
      <c r="E34" s="16"/>
    </row>
    <row r="37" spans="1:5">
      <c r="C37" s="311"/>
    </row>
  </sheetData>
  <mergeCells count="7">
    <mergeCell ref="A2:E2"/>
    <mergeCell ref="A1:E1"/>
    <mergeCell ref="A32:E32"/>
    <mergeCell ref="A3:A4"/>
    <mergeCell ref="D3:E3"/>
    <mergeCell ref="B4:D4"/>
    <mergeCell ref="A31:E31"/>
  </mergeCells>
  <hyperlinks>
    <hyperlink ref="F1" location="'SPIS TABLIC'!B23" display="Powrót do spisu tablic"/>
    <hyperlink ref="F2" location="'SPIS TABLIC'!B23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/>
  <dimension ref="A1:L37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8.28515625" style="162" customWidth="1"/>
    <col min="2" max="4" width="15.7109375" style="162" customWidth="1"/>
    <col min="5" max="5" width="15.7109375" style="279" customWidth="1"/>
    <col min="6" max="6" width="19.85546875" style="5" customWidth="1"/>
    <col min="7" max="7" width="46.85546875" style="162" customWidth="1"/>
    <col min="8" max="16384" width="9.140625" style="162"/>
  </cols>
  <sheetData>
    <row r="1" spans="1:12" ht="15" customHeight="1">
      <c r="A1" s="762" t="s">
        <v>718</v>
      </c>
      <c r="B1" s="762"/>
      <c r="C1" s="762"/>
      <c r="D1" s="762"/>
      <c r="E1" s="762"/>
      <c r="F1" s="454" t="s">
        <v>557</v>
      </c>
    </row>
    <row r="2" spans="1:12" ht="15" customHeight="1">
      <c r="A2" s="760" t="s">
        <v>1182</v>
      </c>
      <c r="B2" s="761"/>
      <c r="C2" s="761"/>
      <c r="D2" s="761"/>
      <c r="E2" s="761"/>
      <c r="F2" s="454" t="s">
        <v>558</v>
      </c>
    </row>
    <row r="3" spans="1:12" s="268" customFormat="1" ht="15" customHeight="1">
      <c r="A3" s="759" t="s">
        <v>1205</v>
      </c>
      <c r="B3" s="759"/>
      <c r="C3" s="759"/>
      <c r="D3" s="759"/>
      <c r="E3" s="759"/>
      <c r="F3" s="52"/>
    </row>
    <row r="4" spans="1:12" s="253" customFormat="1" ht="15" customHeight="1">
      <c r="A4" s="758" t="s">
        <v>1268</v>
      </c>
      <c r="B4" s="758"/>
      <c r="C4" s="758"/>
      <c r="D4" s="758"/>
      <c r="E4" s="758"/>
      <c r="F4" s="255"/>
    </row>
    <row r="5" spans="1:12" s="256" customFormat="1" ht="30" customHeight="1">
      <c r="A5" s="724" t="s">
        <v>758</v>
      </c>
      <c r="B5" s="245">
        <v>2010</v>
      </c>
      <c r="C5" s="245">
        <v>2019</v>
      </c>
      <c r="D5" s="683">
        <v>2020</v>
      </c>
      <c r="E5" s="684"/>
      <c r="F5" s="5"/>
    </row>
    <row r="6" spans="1:12" s="256" customFormat="1" ht="30" customHeight="1">
      <c r="A6" s="724"/>
      <c r="B6" s="684" t="s">
        <v>790</v>
      </c>
      <c r="C6" s="763"/>
      <c r="D6" s="724"/>
      <c r="E6" s="246" t="s">
        <v>1231</v>
      </c>
      <c r="F6" s="5"/>
    </row>
    <row r="7" spans="1:12" s="256" customFormat="1" ht="18" customHeight="1">
      <c r="A7" s="90" t="s">
        <v>42</v>
      </c>
      <c r="B7" s="136"/>
      <c r="C7" s="118"/>
      <c r="D7" s="118"/>
      <c r="E7" s="137"/>
      <c r="F7" s="156"/>
      <c r="H7" s="312"/>
    </row>
    <row r="8" spans="1:12" s="256" customFormat="1" ht="15" customHeight="1">
      <c r="A8" s="58" t="s">
        <v>374</v>
      </c>
      <c r="B8" s="136"/>
      <c r="C8" s="118"/>
      <c r="D8" s="118"/>
      <c r="E8" s="137"/>
      <c r="F8" s="156"/>
      <c r="H8" s="312"/>
    </row>
    <row r="9" spans="1:12" s="256" customFormat="1" ht="15" customHeight="1">
      <c r="A9" s="41" t="s">
        <v>166</v>
      </c>
      <c r="B9" s="183">
        <v>291.60000000000002</v>
      </c>
      <c r="C9" s="423">
        <v>328</v>
      </c>
      <c r="D9" s="48">
        <v>331.6</v>
      </c>
      <c r="E9" s="28">
        <v>101.1</v>
      </c>
      <c r="F9" s="11"/>
      <c r="H9" s="96"/>
    </row>
    <row r="10" spans="1:12" s="256" customFormat="1" ht="15" customHeight="1">
      <c r="A10" s="128" t="s">
        <v>877</v>
      </c>
      <c r="B10" s="142"/>
      <c r="C10" s="118"/>
      <c r="D10" s="35"/>
      <c r="E10" s="28"/>
      <c r="F10" s="11"/>
      <c r="G10" s="6"/>
      <c r="H10" s="96"/>
    </row>
    <row r="11" spans="1:12" s="256" customFormat="1" ht="15" customHeight="1">
      <c r="A11" s="41" t="s">
        <v>878</v>
      </c>
      <c r="B11" s="183">
        <v>335.4</v>
      </c>
      <c r="C11" s="423">
        <v>370</v>
      </c>
      <c r="D11" s="48">
        <v>372.7</v>
      </c>
      <c r="E11" s="28">
        <v>100.7</v>
      </c>
      <c r="F11" s="156"/>
    </row>
    <row r="12" spans="1:12" s="256" customFormat="1" ht="15" customHeight="1">
      <c r="A12" s="63" t="s">
        <v>879</v>
      </c>
      <c r="B12" s="183"/>
      <c r="C12" s="118"/>
      <c r="D12" s="35"/>
      <c r="E12" s="492"/>
      <c r="F12" s="156"/>
    </row>
    <row r="13" spans="1:12" s="256" customFormat="1" ht="15" customHeight="1">
      <c r="A13" s="41" t="s">
        <v>602</v>
      </c>
      <c r="B13" s="70">
        <v>351.4</v>
      </c>
      <c r="C13" s="118">
        <v>390.6</v>
      </c>
      <c r="D13" s="48">
        <v>394.1</v>
      </c>
      <c r="E13" s="28">
        <v>100.9</v>
      </c>
      <c r="F13" s="11"/>
    </row>
    <row r="14" spans="1:12" s="256" customFormat="1" ht="15" customHeight="1">
      <c r="A14" s="58" t="s">
        <v>1089</v>
      </c>
      <c r="B14" s="71"/>
      <c r="C14" s="118"/>
      <c r="D14" s="35"/>
      <c r="E14" s="27"/>
      <c r="F14" s="11"/>
      <c r="G14" s="6"/>
      <c r="H14" s="6"/>
      <c r="I14" s="6"/>
      <c r="J14" s="6"/>
      <c r="K14" s="6"/>
      <c r="L14" s="6"/>
    </row>
    <row r="15" spans="1:12" s="256" customFormat="1" ht="15" customHeight="1">
      <c r="A15" s="129" t="s">
        <v>1062</v>
      </c>
      <c r="B15" s="71"/>
      <c r="C15" s="118"/>
      <c r="D15" s="35"/>
      <c r="E15" s="27"/>
      <c r="F15" s="11"/>
      <c r="G15" s="6"/>
      <c r="H15" s="167"/>
      <c r="I15" s="314"/>
      <c r="J15" s="314"/>
      <c r="K15" s="313"/>
      <c r="L15" s="6"/>
    </row>
    <row r="16" spans="1:12" s="256" customFormat="1" ht="15" customHeight="1">
      <c r="A16" s="78" t="s">
        <v>1063</v>
      </c>
      <c r="B16" s="71"/>
      <c r="C16" s="118"/>
      <c r="D16" s="35"/>
      <c r="E16" s="27"/>
      <c r="F16" s="11"/>
      <c r="G16" s="6"/>
      <c r="H16" s="167"/>
      <c r="I16" s="314"/>
      <c r="J16" s="314"/>
      <c r="K16" s="313"/>
      <c r="L16" s="6"/>
    </row>
    <row r="17" spans="1:12" s="256" customFormat="1" ht="15" customHeight="1">
      <c r="A17" s="63" t="s">
        <v>754</v>
      </c>
      <c r="B17" s="70">
        <v>11025</v>
      </c>
      <c r="C17" s="118">
        <v>12260</v>
      </c>
      <c r="D17" s="48">
        <v>12357</v>
      </c>
      <c r="E17" s="28">
        <v>100.8</v>
      </c>
      <c r="F17" s="11"/>
      <c r="G17" s="6"/>
      <c r="H17" s="167"/>
      <c r="I17" s="167"/>
      <c r="J17" s="167"/>
      <c r="K17" s="168"/>
      <c r="L17" s="6"/>
    </row>
    <row r="18" spans="1:12" s="256" customFormat="1" ht="15" customHeight="1">
      <c r="A18" s="58" t="s">
        <v>1090</v>
      </c>
      <c r="B18" s="70"/>
      <c r="C18" s="118"/>
      <c r="D18" s="35"/>
      <c r="E18" s="28"/>
      <c r="F18" s="11"/>
      <c r="G18" s="6"/>
      <c r="H18" s="167"/>
      <c r="I18" s="167"/>
      <c r="J18" s="314"/>
      <c r="K18" s="168"/>
      <c r="L18" s="6"/>
    </row>
    <row r="19" spans="1:12" s="256" customFormat="1" ht="15" customHeight="1">
      <c r="A19" s="63" t="s">
        <v>755</v>
      </c>
      <c r="B19" s="70">
        <v>7484</v>
      </c>
      <c r="C19" s="118">
        <v>8257</v>
      </c>
      <c r="D19" s="48">
        <v>8320</v>
      </c>
      <c r="E19" s="28">
        <v>100.8</v>
      </c>
      <c r="F19" s="11"/>
      <c r="G19" s="6"/>
      <c r="H19" s="167"/>
      <c r="I19" s="167"/>
      <c r="J19" s="167"/>
      <c r="K19" s="168"/>
      <c r="L19" s="6"/>
    </row>
    <row r="20" spans="1:12" s="256" customFormat="1" ht="15" customHeight="1">
      <c r="A20" s="58" t="s">
        <v>756</v>
      </c>
      <c r="B20" s="70"/>
      <c r="C20" s="118"/>
      <c r="D20" s="35"/>
      <c r="E20" s="28"/>
      <c r="F20" s="11"/>
      <c r="G20" s="6"/>
      <c r="H20" s="167"/>
      <c r="I20" s="167"/>
      <c r="J20" s="314"/>
      <c r="K20" s="313"/>
      <c r="L20" s="6"/>
    </row>
    <row r="21" spans="1:12" s="256" customFormat="1" ht="15" customHeight="1">
      <c r="A21" s="63" t="s">
        <v>609</v>
      </c>
      <c r="B21" s="171" t="s">
        <v>686</v>
      </c>
      <c r="C21" s="118">
        <v>10649</v>
      </c>
      <c r="D21" s="48">
        <v>10770</v>
      </c>
      <c r="E21" s="28">
        <v>101.1</v>
      </c>
      <c r="F21" s="11"/>
      <c r="G21" s="6"/>
      <c r="H21" s="167"/>
      <c r="I21" s="167"/>
      <c r="J21" s="314"/>
      <c r="K21" s="313"/>
      <c r="L21" s="6"/>
    </row>
    <row r="22" spans="1:12" s="256" customFormat="1" ht="15" customHeight="1">
      <c r="A22" s="58" t="s">
        <v>1089</v>
      </c>
      <c r="B22" s="71"/>
      <c r="C22" s="118"/>
      <c r="D22" s="35"/>
      <c r="E22" s="27"/>
      <c r="F22" s="11"/>
      <c r="G22" s="6"/>
      <c r="H22" s="167"/>
      <c r="I22" s="167"/>
      <c r="J22" s="314"/>
      <c r="K22" s="313"/>
      <c r="L22" s="6"/>
    </row>
    <row r="23" spans="1:12" s="256" customFormat="1" ht="15" customHeight="1">
      <c r="A23" s="129" t="s">
        <v>610</v>
      </c>
      <c r="B23" s="142"/>
      <c r="C23" s="118"/>
      <c r="D23" s="35"/>
      <c r="E23" s="7"/>
      <c r="F23" s="11"/>
      <c r="G23" s="6"/>
      <c r="H23" s="167"/>
      <c r="I23" s="167"/>
      <c r="J23" s="314"/>
      <c r="K23" s="313"/>
      <c r="L23" s="6"/>
    </row>
    <row r="24" spans="1:12" s="256" customFormat="1" ht="15" customHeight="1">
      <c r="A24" s="129" t="s">
        <v>757</v>
      </c>
      <c r="B24" s="71">
        <v>4108.5</v>
      </c>
      <c r="C24" s="436">
        <v>3426</v>
      </c>
      <c r="D24" s="501">
        <v>3745.9</v>
      </c>
      <c r="E24" s="27">
        <v>109.3</v>
      </c>
      <c r="F24" s="11"/>
      <c r="G24" s="6"/>
      <c r="H24" s="314"/>
      <c r="I24" s="314"/>
      <c r="J24" s="314"/>
      <c r="K24" s="313"/>
      <c r="L24" s="6"/>
    </row>
    <row r="25" spans="1:12" s="256" customFormat="1" ht="15" customHeight="1">
      <c r="A25" s="78" t="s">
        <v>1091</v>
      </c>
      <c r="B25" s="70"/>
      <c r="C25" s="118"/>
      <c r="D25" s="35"/>
      <c r="E25" s="28"/>
      <c r="F25" s="11"/>
      <c r="G25" s="6"/>
      <c r="H25" s="314"/>
      <c r="I25" s="314"/>
      <c r="J25" s="314"/>
      <c r="K25" s="313"/>
      <c r="L25" s="6"/>
    </row>
    <row r="26" spans="1:12" s="256" customFormat="1" ht="15" customHeight="1">
      <c r="A26" s="78" t="s">
        <v>1092</v>
      </c>
      <c r="B26" s="70"/>
      <c r="C26" s="118"/>
      <c r="D26" s="35"/>
      <c r="E26" s="28"/>
      <c r="F26" s="11"/>
      <c r="G26" s="6"/>
      <c r="H26" s="314"/>
      <c r="I26" s="314"/>
      <c r="J26" s="314"/>
      <c r="K26" s="313"/>
      <c r="L26" s="6"/>
    </row>
    <row r="27" spans="1:12" s="256" customFormat="1" ht="15" customHeight="1">
      <c r="A27" s="129" t="s">
        <v>1227</v>
      </c>
      <c r="B27" s="71">
        <v>6967</v>
      </c>
      <c r="C27" s="424">
        <v>6565.3</v>
      </c>
      <c r="D27" s="501">
        <v>5148</v>
      </c>
      <c r="E27" s="27">
        <v>78.400000000000006</v>
      </c>
      <c r="F27" s="258"/>
      <c r="G27" s="6"/>
      <c r="H27" s="314"/>
      <c r="I27" s="314"/>
      <c r="J27" s="314"/>
      <c r="K27" s="313"/>
      <c r="L27" s="6"/>
    </row>
    <row r="28" spans="1:12" s="256" customFormat="1" ht="27.75" customHeight="1">
      <c r="A28" s="482" t="s">
        <v>1228</v>
      </c>
      <c r="B28" s="71"/>
      <c r="C28" s="118"/>
      <c r="D28" s="35"/>
      <c r="E28" s="27"/>
      <c r="F28" s="11"/>
      <c r="G28" s="6"/>
      <c r="H28" s="314"/>
      <c r="I28" s="314"/>
      <c r="J28" s="314"/>
      <c r="K28" s="313"/>
      <c r="L28" s="6"/>
    </row>
    <row r="29" spans="1:12" s="256" customFormat="1" ht="15" customHeight="1">
      <c r="A29" s="129" t="s">
        <v>611</v>
      </c>
      <c r="B29" s="226"/>
      <c r="C29" s="118"/>
      <c r="D29" s="35"/>
      <c r="E29" s="72"/>
      <c r="F29" s="11"/>
      <c r="G29" s="6"/>
      <c r="H29" s="314"/>
      <c r="I29" s="314"/>
      <c r="J29" s="314"/>
      <c r="K29" s="313"/>
      <c r="L29" s="6"/>
    </row>
    <row r="30" spans="1:12" s="256" customFormat="1" ht="15" customHeight="1">
      <c r="A30" s="129" t="s">
        <v>1005</v>
      </c>
      <c r="B30" s="186" t="s">
        <v>686</v>
      </c>
      <c r="C30" s="136">
        <v>194133.8</v>
      </c>
      <c r="D30" s="541">
        <v>191310</v>
      </c>
      <c r="E30" s="227">
        <v>98.5</v>
      </c>
      <c r="F30" s="258"/>
      <c r="G30" s="6"/>
      <c r="H30" s="314"/>
      <c r="I30" s="314"/>
      <c r="J30" s="314"/>
      <c r="K30" s="313"/>
      <c r="L30" s="6"/>
    </row>
    <row r="31" spans="1:12" s="256" customFormat="1" ht="15" customHeight="1">
      <c r="A31" s="78" t="s">
        <v>1006</v>
      </c>
      <c r="B31" s="95"/>
      <c r="C31" s="118"/>
      <c r="D31" s="35"/>
      <c r="E31" s="27"/>
      <c r="F31" s="11"/>
      <c r="G31" s="6"/>
      <c r="H31" s="314"/>
      <c r="I31" s="314"/>
      <c r="J31" s="314"/>
      <c r="K31" s="313"/>
      <c r="L31" s="6"/>
    </row>
    <row r="32" spans="1:12" ht="15" customHeight="1">
      <c r="B32" s="163"/>
      <c r="C32" s="163"/>
      <c r="E32" s="164"/>
      <c r="F32" s="11"/>
      <c r="G32" s="279"/>
      <c r="H32" s="314"/>
      <c r="I32" s="314"/>
      <c r="J32" s="314"/>
      <c r="K32" s="313"/>
      <c r="L32" s="279"/>
    </row>
    <row r="33" spans="1:12" s="337" customFormat="1" ht="15" customHeight="1">
      <c r="A33" s="466" t="s">
        <v>1258</v>
      </c>
      <c r="B33" s="466"/>
      <c r="C33" s="466"/>
      <c r="D33" s="466"/>
      <c r="E33" s="466"/>
      <c r="F33" s="11"/>
      <c r="G33" s="342"/>
      <c r="H33" s="314"/>
      <c r="I33" s="314"/>
      <c r="J33" s="314"/>
      <c r="K33" s="313"/>
      <c r="L33" s="342"/>
    </row>
    <row r="34" spans="1:12" s="337" customFormat="1" ht="15" customHeight="1">
      <c r="A34" s="612" t="s">
        <v>1352</v>
      </c>
      <c r="B34" s="612"/>
      <c r="C34" s="612"/>
      <c r="D34" s="612"/>
      <c r="E34" s="612"/>
      <c r="F34" s="11"/>
      <c r="G34" s="342"/>
      <c r="H34" s="314"/>
      <c r="I34" s="314"/>
      <c r="J34" s="314"/>
      <c r="K34" s="313"/>
      <c r="L34" s="342"/>
    </row>
    <row r="35" spans="1:12" s="478" customFormat="1" ht="15" customHeight="1">
      <c r="A35" s="467" t="s">
        <v>1353</v>
      </c>
      <c r="B35" s="467"/>
      <c r="C35" s="467"/>
      <c r="D35" s="467"/>
      <c r="E35" s="467"/>
      <c r="F35" s="158"/>
      <c r="G35" s="474"/>
      <c r="H35" s="475"/>
      <c r="I35" s="476"/>
      <c r="J35" s="476"/>
      <c r="K35" s="477"/>
      <c r="L35" s="474"/>
    </row>
    <row r="36" spans="1:12" ht="15" customHeight="1">
      <c r="A36" s="468" t="s">
        <v>1354</v>
      </c>
      <c r="G36" s="279"/>
      <c r="H36" s="314"/>
      <c r="I36" s="315"/>
      <c r="J36" s="316"/>
      <c r="K36" s="315"/>
      <c r="L36" s="279"/>
    </row>
    <row r="37" spans="1:12">
      <c r="G37" s="279"/>
      <c r="H37" s="279"/>
      <c r="I37" s="279"/>
      <c r="J37" s="279"/>
      <c r="K37" s="279"/>
      <c r="L37" s="279"/>
    </row>
  </sheetData>
  <mergeCells count="7">
    <mergeCell ref="A4:E4"/>
    <mergeCell ref="A3:E3"/>
    <mergeCell ref="A2:E2"/>
    <mergeCell ref="A1:E1"/>
    <mergeCell ref="A5:A6"/>
    <mergeCell ref="D5:E5"/>
    <mergeCell ref="B6:D6"/>
  </mergeCells>
  <hyperlinks>
    <hyperlink ref="F1" location="'SPIS TABLIC'!B25" display="Powrót do spisu tablic"/>
    <hyperlink ref="F2" location="'SPIS TABLIC'!B25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A1:F63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50" style="162" customWidth="1"/>
    <col min="2" max="4" width="18.7109375" style="162" customWidth="1"/>
    <col min="5" max="5" width="18.7109375" style="279" customWidth="1"/>
    <col min="6" max="6" width="19.42578125" style="5" customWidth="1"/>
    <col min="7" max="16384" width="9.140625" style="162"/>
  </cols>
  <sheetData>
    <row r="1" spans="1:6" s="302" customFormat="1" ht="15" customHeight="1">
      <c r="A1" s="746" t="s">
        <v>719</v>
      </c>
      <c r="B1" s="746"/>
      <c r="C1" s="746"/>
      <c r="D1" s="746"/>
      <c r="E1" s="746"/>
      <c r="F1" s="454" t="s">
        <v>557</v>
      </c>
    </row>
    <row r="2" spans="1:6" s="453" customFormat="1" ht="15" customHeight="1">
      <c r="A2" s="689" t="s">
        <v>513</v>
      </c>
      <c r="B2" s="689"/>
      <c r="C2" s="689"/>
      <c r="D2" s="689"/>
      <c r="E2" s="689"/>
      <c r="F2" s="454" t="s">
        <v>558</v>
      </c>
    </row>
    <row r="3" spans="1:6" s="256" customFormat="1" ht="30" customHeight="1">
      <c r="A3" s="724" t="s">
        <v>758</v>
      </c>
      <c r="B3" s="245">
        <v>2010</v>
      </c>
      <c r="C3" s="245">
        <v>2019</v>
      </c>
      <c r="D3" s="683">
        <v>2020</v>
      </c>
      <c r="E3" s="684"/>
      <c r="F3" s="5"/>
    </row>
    <row r="4" spans="1:6" s="256" customFormat="1" ht="30" customHeight="1">
      <c r="A4" s="724"/>
      <c r="B4" s="683" t="s">
        <v>790</v>
      </c>
      <c r="C4" s="683"/>
      <c r="D4" s="683"/>
      <c r="E4" s="246" t="s">
        <v>1231</v>
      </c>
      <c r="F4" s="5"/>
    </row>
    <row r="5" spans="1:6" s="256" customFormat="1" ht="15" customHeight="1">
      <c r="A5" s="718" t="s">
        <v>1155</v>
      </c>
      <c r="B5" s="718"/>
      <c r="C5" s="718"/>
      <c r="D5" s="718"/>
      <c r="E5" s="718"/>
      <c r="F5" s="5"/>
    </row>
    <row r="6" spans="1:6" s="256" customFormat="1" ht="15" customHeight="1">
      <c r="A6" s="717" t="s">
        <v>1337</v>
      </c>
      <c r="B6" s="717"/>
      <c r="C6" s="717"/>
      <c r="D6" s="717"/>
      <c r="E6" s="717"/>
      <c r="F6" s="5"/>
    </row>
    <row r="7" spans="1:6" s="256" customFormat="1" ht="15" customHeight="1">
      <c r="A7" s="720" t="s">
        <v>1259</v>
      </c>
      <c r="B7" s="720"/>
      <c r="C7" s="720"/>
      <c r="D7" s="720"/>
      <c r="E7" s="720"/>
      <c r="F7" s="5"/>
    </row>
    <row r="8" spans="1:6" s="256" customFormat="1" ht="15" customHeight="1">
      <c r="A8" s="719" t="s">
        <v>1338</v>
      </c>
      <c r="B8" s="719"/>
      <c r="C8" s="719"/>
      <c r="D8" s="719"/>
      <c r="E8" s="719"/>
      <c r="F8" s="5"/>
    </row>
    <row r="9" spans="1:6" s="256" customFormat="1" ht="15" customHeight="1">
      <c r="A9" s="77" t="s">
        <v>29</v>
      </c>
      <c r="B9" s="189">
        <v>41673</v>
      </c>
      <c r="C9" s="207">
        <v>44045</v>
      </c>
      <c r="D9" s="501">
        <v>44396</v>
      </c>
      <c r="E9" s="500">
        <v>100.8</v>
      </c>
      <c r="F9" s="228"/>
    </row>
    <row r="10" spans="1:6" s="256" customFormat="1" ht="15" customHeight="1">
      <c r="A10" s="75" t="s">
        <v>376</v>
      </c>
      <c r="B10" s="142"/>
      <c r="C10" s="207"/>
      <c r="D10" s="48"/>
      <c r="E10" s="500"/>
      <c r="F10" s="228"/>
    </row>
    <row r="11" spans="1:6" s="256" customFormat="1" ht="15" customHeight="1">
      <c r="A11" s="32" t="s">
        <v>30</v>
      </c>
      <c r="B11" s="183">
        <v>149152</v>
      </c>
      <c r="C11" s="141">
        <v>158923</v>
      </c>
      <c r="D11" s="48">
        <v>160260</v>
      </c>
      <c r="E11" s="190">
        <v>100.8</v>
      </c>
      <c r="F11" s="5"/>
    </row>
    <row r="12" spans="1:6" s="256" customFormat="1" ht="15" customHeight="1">
      <c r="A12" s="62" t="s">
        <v>420</v>
      </c>
      <c r="B12" s="142"/>
      <c r="C12" s="141"/>
      <c r="D12" s="48"/>
      <c r="E12" s="190"/>
      <c r="F12" s="5"/>
    </row>
    <row r="13" spans="1:6" s="256" customFormat="1" ht="15" customHeight="1">
      <c r="A13" s="32" t="s">
        <v>880</v>
      </c>
      <c r="B13" s="175">
        <v>2598.6999999999998</v>
      </c>
      <c r="C13" s="141">
        <v>2826.9</v>
      </c>
      <c r="D13" s="48">
        <v>2857.3</v>
      </c>
      <c r="E13" s="190">
        <v>101.1</v>
      </c>
      <c r="F13" s="5"/>
    </row>
    <row r="14" spans="1:6" s="256" customFormat="1" ht="15" customHeight="1">
      <c r="A14" s="62" t="s">
        <v>881</v>
      </c>
      <c r="B14" s="175"/>
      <c r="C14" s="207"/>
      <c r="D14" s="48"/>
      <c r="E14" s="190"/>
      <c r="F14" s="5"/>
    </row>
    <row r="15" spans="1:6" s="256" customFormat="1" ht="15" customHeight="1">
      <c r="A15" s="46" t="s">
        <v>31</v>
      </c>
      <c r="B15" s="142"/>
      <c r="C15" s="207"/>
      <c r="D15" s="48"/>
      <c r="E15" s="190"/>
      <c r="F15" s="5"/>
    </row>
    <row r="16" spans="1:6" s="256" customFormat="1" ht="15" customHeight="1">
      <c r="A16" s="58" t="s">
        <v>377</v>
      </c>
      <c r="B16" s="142"/>
      <c r="C16" s="207"/>
      <c r="D16" s="48"/>
      <c r="E16" s="190"/>
      <c r="F16" s="5"/>
    </row>
    <row r="17" spans="1:6" s="256" customFormat="1" ht="15" customHeight="1">
      <c r="A17" s="32" t="s">
        <v>86</v>
      </c>
      <c r="B17" s="175">
        <v>3.58</v>
      </c>
      <c r="C17" s="141">
        <v>3.61</v>
      </c>
      <c r="D17" s="48">
        <v>3.61</v>
      </c>
      <c r="E17" s="99">
        <v>100</v>
      </c>
      <c r="F17" s="5"/>
    </row>
    <row r="18" spans="1:6" s="256" customFormat="1" ht="15" customHeight="1">
      <c r="A18" s="60" t="s">
        <v>882</v>
      </c>
      <c r="B18" s="142"/>
      <c r="C18" s="141"/>
      <c r="D18" s="48"/>
      <c r="E18" s="190"/>
      <c r="F18" s="5"/>
    </row>
    <row r="19" spans="1:6" s="256" customFormat="1" ht="15" customHeight="1">
      <c r="A19" s="32" t="s">
        <v>87</v>
      </c>
      <c r="B19" s="175">
        <v>2.74</v>
      </c>
      <c r="C19" s="141">
        <v>2.46</v>
      </c>
      <c r="D19" s="48">
        <v>2.42</v>
      </c>
      <c r="E19" s="194">
        <v>98.4</v>
      </c>
      <c r="F19" s="5"/>
    </row>
    <row r="20" spans="1:6" s="256" customFormat="1" ht="15" customHeight="1">
      <c r="A20" s="60" t="s">
        <v>883</v>
      </c>
      <c r="B20" s="142"/>
      <c r="C20" s="141"/>
      <c r="D20" s="48"/>
      <c r="E20" s="190"/>
      <c r="F20" s="5"/>
    </row>
    <row r="21" spans="1:6" s="256" customFormat="1" ht="15" customHeight="1">
      <c r="A21" s="32" t="s">
        <v>88</v>
      </c>
      <c r="B21" s="175">
        <v>0.77</v>
      </c>
      <c r="C21" s="141">
        <v>0.68</v>
      </c>
      <c r="D21" s="48">
        <v>0.67</v>
      </c>
      <c r="E21" s="194">
        <v>98.5</v>
      </c>
      <c r="F21" s="5"/>
    </row>
    <row r="22" spans="1:6" s="256" customFormat="1" ht="15" customHeight="1">
      <c r="A22" s="62" t="s">
        <v>378</v>
      </c>
      <c r="B22" s="142"/>
      <c r="C22" s="141"/>
      <c r="D22" s="48"/>
      <c r="E22" s="194"/>
      <c r="F22" s="5"/>
    </row>
    <row r="23" spans="1:6" s="256" customFormat="1" ht="15" customHeight="1">
      <c r="A23" s="46" t="s">
        <v>884</v>
      </c>
      <c r="B23" s="175">
        <v>62.4</v>
      </c>
      <c r="C23" s="141">
        <v>64.2</v>
      </c>
      <c r="D23" s="48">
        <v>64.400000000000006</v>
      </c>
      <c r="E23" s="194">
        <v>100.3</v>
      </c>
      <c r="F23" s="5"/>
    </row>
    <row r="24" spans="1:6" s="256" customFormat="1" ht="15" customHeight="1">
      <c r="A24" s="58" t="s">
        <v>885</v>
      </c>
      <c r="B24" s="142"/>
      <c r="C24" s="141"/>
      <c r="D24" s="48"/>
      <c r="E24" s="194"/>
      <c r="F24" s="5"/>
    </row>
    <row r="25" spans="1:6" s="256" customFormat="1" ht="15" customHeight="1">
      <c r="A25" s="46" t="s">
        <v>886</v>
      </c>
      <c r="B25" s="623">
        <v>22.8</v>
      </c>
      <c r="C25" s="141">
        <v>26.1</v>
      </c>
      <c r="D25" s="48">
        <v>26.6</v>
      </c>
      <c r="E25" s="194">
        <v>101.9</v>
      </c>
      <c r="F25" s="5"/>
    </row>
    <row r="26" spans="1:6" s="256" customFormat="1" ht="15" customHeight="1">
      <c r="A26" s="317" t="s">
        <v>887</v>
      </c>
      <c r="B26" s="141"/>
      <c r="C26" s="207"/>
      <c r="D26" s="35"/>
      <c r="E26" s="190"/>
      <c r="F26" s="5"/>
    </row>
    <row r="27" spans="1:6" s="256" customFormat="1" ht="15" customHeight="1">
      <c r="A27" s="765" t="s">
        <v>70</v>
      </c>
      <c r="B27" s="766"/>
      <c r="C27" s="766"/>
      <c r="D27" s="766"/>
      <c r="E27" s="766"/>
      <c r="F27" s="5"/>
    </row>
    <row r="28" spans="1:6" s="256" customFormat="1" ht="15" customHeight="1">
      <c r="A28" s="767" t="s">
        <v>379</v>
      </c>
      <c r="B28" s="768"/>
      <c r="C28" s="768"/>
      <c r="D28" s="768"/>
      <c r="E28" s="768"/>
      <c r="F28" s="5"/>
    </row>
    <row r="29" spans="1:6" s="256" customFormat="1" ht="15" customHeight="1">
      <c r="A29" s="32" t="s">
        <v>32</v>
      </c>
      <c r="B29" s="184">
        <v>265</v>
      </c>
      <c r="C29" s="32">
        <v>236</v>
      </c>
      <c r="D29" s="48">
        <v>355</v>
      </c>
      <c r="E29" s="210">
        <v>150.4</v>
      </c>
      <c r="F29" s="5"/>
    </row>
    <row r="30" spans="1:6" s="256" customFormat="1" ht="15.75" customHeight="1">
      <c r="A30" s="62" t="s">
        <v>380</v>
      </c>
      <c r="B30" s="211"/>
      <c r="C30" s="32"/>
      <c r="D30" s="48"/>
      <c r="E30" s="210"/>
      <c r="F30" s="5"/>
    </row>
    <row r="31" spans="1:6" s="256" customFormat="1" ht="15" customHeight="1">
      <c r="A31" s="32" t="s">
        <v>888</v>
      </c>
      <c r="B31" s="184">
        <v>108</v>
      </c>
      <c r="C31" s="32">
        <v>78</v>
      </c>
      <c r="D31" s="48">
        <v>94</v>
      </c>
      <c r="E31" s="210">
        <v>120.5</v>
      </c>
      <c r="F31" s="5"/>
    </row>
    <row r="32" spans="1:6" s="256" customFormat="1" ht="15" customHeight="1">
      <c r="A32" s="60" t="s">
        <v>889</v>
      </c>
      <c r="B32" s="211"/>
      <c r="C32" s="32"/>
      <c r="D32" s="48"/>
      <c r="E32" s="210"/>
      <c r="F32" s="5"/>
    </row>
    <row r="33" spans="1:6" s="256" customFormat="1" ht="15" customHeight="1">
      <c r="A33" s="32" t="s">
        <v>33</v>
      </c>
      <c r="B33" s="212" t="s">
        <v>694</v>
      </c>
      <c r="C33" s="32">
        <v>1021</v>
      </c>
      <c r="D33" s="48">
        <v>1350</v>
      </c>
      <c r="E33" s="190">
        <v>132.19999999999999</v>
      </c>
      <c r="F33" s="5"/>
    </row>
    <row r="34" spans="1:6" s="256" customFormat="1" ht="15" customHeight="1">
      <c r="A34" s="62" t="s">
        <v>381</v>
      </c>
      <c r="B34" s="211"/>
      <c r="C34" s="32"/>
      <c r="D34" s="48"/>
      <c r="E34" s="190"/>
      <c r="F34" s="5"/>
    </row>
    <row r="35" spans="1:6" s="256" customFormat="1" ht="15" customHeight="1">
      <c r="A35" s="32" t="s">
        <v>890</v>
      </c>
      <c r="B35" s="212" t="s">
        <v>694</v>
      </c>
      <c r="C35" s="32">
        <v>480</v>
      </c>
      <c r="D35" s="48">
        <v>546</v>
      </c>
      <c r="E35" s="210">
        <v>113.8</v>
      </c>
      <c r="F35" s="5"/>
    </row>
    <row r="36" spans="1:6" s="256" customFormat="1" ht="15" customHeight="1">
      <c r="A36" s="60" t="s">
        <v>891</v>
      </c>
      <c r="B36" s="211"/>
      <c r="C36" s="32"/>
      <c r="D36" s="48"/>
      <c r="E36" s="190"/>
      <c r="F36" s="5"/>
    </row>
    <row r="37" spans="1:6" s="256" customFormat="1" ht="15" customHeight="1">
      <c r="A37" s="32" t="s">
        <v>892</v>
      </c>
      <c r="B37" s="184">
        <v>28829</v>
      </c>
      <c r="C37" s="32">
        <v>23539</v>
      </c>
      <c r="D37" s="48">
        <v>30701</v>
      </c>
      <c r="E37" s="190">
        <v>130.4</v>
      </c>
      <c r="F37" s="5"/>
    </row>
    <row r="38" spans="1:6" s="256" customFormat="1" ht="15" customHeight="1">
      <c r="A38" s="62" t="s">
        <v>893</v>
      </c>
      <c r="B38" s="211"/>
      <c r="C38" s="32"/>
      <c r="D38" s="48"/>
      <c r="E38" s="190"/>
      <c r="F38" s="5"/>
    </row>
    <row r="39" spans="1:6" s="256" customFormat="1" ht="15" customHeight="1">
      <c r="A39" s="32" t="s">
        <v>894</v>
      </c>
      <c r="B39" s="184">
        <v>17585</v>
      </c>
      <c r="C39" s="32">
        <v>12435</v>
      </c>
      <c r="D39" s="48">
        <v>15106</v>
      </c>
      <c r="E39" s="190">
        <v>121.5</v>
      </c>
      <c r="F39" s="5"/>
    </row>
    <row r="40" spans="1:6" s="256" customFormat="1" ht="15" customHeight="1">
      <c r="A40" s="60" t="s">
        <v>889</v>
      </c>
      <c r="B40" s="53"/>
      <c r="C40" s="32"/>
      <c r="D40" s="48"/>
      <c r="E40" s="190"/>
      <c r="F40" s="5"/>
    </row>
    <row r="41" spans="1:6" s="256" customFormat="1" ht="15" customHeight="1">
      <c r="A41" s="46" t="s">
        <v>895</v>
      </c>
      <c r="B41" s="145">
        <v>108.8</v>
      </c>
      <c r="C41" s="32">
        <v>99.7</v>
      </c>
      <c r="D41" s="48">
        <v>86.5</v>
      </c>
      <c r="E41" s="190">
        <v>86.8</v>
      </c>
      <c r="F41" s="5"/>
    </row>
    <row r="42" spans="1:6" s="256" customFormat="1" ht="15" customHeight="1">
      <c r="A42" s="58" t="s">
        <v>896</v>
      </c>
      <c r="B42" s="213"/>
      <c r="C42" s="32"/>
      <c r="D42" s="48"/>
      <c r="E42" s="190"/>
      <c r="F42" s="5"/>
    </row>
    <row r="43" spans="1:6" s="256" customFormat="1" ht="15" customHeight="1">
      <c r="A43" s="32" t="s">
        <v>897</v>
      </c>
      <c r="B43" s="145">
        <v>162.80000000000001</v>
      </c>
      <c r="C43" s="32">
        <v>159.4</v>
      </c>
      <c r="D43" s="48">
        <v>160.69999999999999</v>
      </c>
      <c r="E43" s="190">
        <v>100.8</v>
      </c>
      <c r="F43" s="5"/>
    </row>
    <row r="44" spans="1:6" s="256" customFormat="1" ht="15" customHeight="1">
      <c r="A44" s="62" t="s">
        <v>898</v>
      </c>
      <c r="B44" s="61"/>
      <c r="C44" s="32"/>
      <c r="D44" s="48"/>
      <c r="E44" s="190"/>
      <c r="F44" s="5"/>
    </row>
    <row r="45" spans="1:6" s="256" customFormat="1" ht="15" customHeight="1">
      <c r="A45" s="32" t="s">
        <v>5</v>
      </c>
      <c r="B45" s="184">
        <v>226</v>
      </c>
      <c r="C45" s="32">
        <v>218</v>
      </c>
      <c r="D45" s="48">
        <v>524</v>
      </c>
      <c r="E45" s="190">
        <v>240.4</v>
      </c>
      <c r="F45" s="5"/>
    </row>
    <row r="46" spans="1:6" s="256" customFormat="1" ht="15" customHeight="1">
      <c r="A46" s="62" t="s">
        <v>382</v>
      </c>
      <c r="B46" s="35"/>
      <c r="C46" s="32"/>
      <c r="D46" s="48"/>
      <c r="E46" s="190"/>
      <c r="F46" s="5"/>
    </row>
    <row r="47" spans="1:6" s="256" customFormat="1" ht="15" customHeight="1">
      <c r="A47" s="32" t="s">
        <v>1060</v>
      </c>
      <c r="B47" s="174" t="s">
        <v>694</v>
      </c>
      <c r="C47" s="32">
        <v>95</v>
      </c>
      <c r="D47" s="48">
        <v>84</v>
      </c>
      <c r="E47" s="190">
        <v>88.4</v>
      </c>
      <c r="F47" s="5"/>
    </row>
    <row r="48" spans="1:6" s="256" customFormat="1" ht="15" customHeight="1">
      <c r="A48" s="60" t="s">
        <v>1211</v>
      </c>
      <c r="B48" s="35"/>
      <c r="C48" s="32"/>
      <c r="D48" s="48"/>
      <c r="E48" s="190"/>
      <c r="F48" s="5"/>
    </row>
    <row r="49" spans="1:6" s="256" customFormat="1" ht="15" customHeight="1">
      <c r="A49" s="46" t="s">
        <v>192</v>
      </c>
      <c r="B49" s="35"/>
      <c r="C49" s="32"/>
      <c r="D49" s="48"/>
      <c r="E49" s="190"/>
      <c r="F49" s="5"/>
    </row>
    <row r="50" spans="1:6" s="256" customFormat="1" ht="15" customHeight="1">
      <c r="A50" s="46" t="s">
        <v>993</v>
      </c>
      <c r="B50" s="184">
        <v>275</v>
      </c>
      <c r="C50" s="32">
        <v>438</v>
      </c>
      <c r="D50" s="48">
        <v>384</v>
      </c>
      <c r="E50" s="190">
        <v>87.7</v>
      </c>
      <c r="F50" s="5"/>
    </row>
    <row r="51" spans="1:6" s="256" customFormat="1" ht="15" customHeight="1">
      <c r="A51" s="58" t="s">
        <v>470</v>
      </c>
      <c r="B51" s="53"/>
      <c r="C51" s="32"/>
      <c r="D51" s="48"/>
      <c r="E51" s="190"/>
      <c r="F51" s="5"/>
    </row>
    <row r="52" spans="1:6" s="256" customFormat="1" ht="15" customHeight="1">
      <c r="A52" s="58" t="s">
        <v>994</v>
      </c>
      <c r="B52" s="53"/>
      <c r="C52" s="32"/>
      <c r="D52" s="48"/>
      <c r="E52" s="190"/>
      <c r="F52" s="5"/>
    </row>
    <row r="53" spans="1:6" s="256" customFormat="1" ht="15" customHeight="1">
      <c r="A53" s="32" t="s">
        <v>1060</v>
      </c>
      <c r="B53" s="174" t="s">
        <v>694</v>
      </c>
      <c r="C53" s="32">
        <v>90</v>
      </c>
      <c r="D53" s="48">
        <v>103</v>
      </c>
      <c r="E53" s="190">
        <v>114.4</v>
      </c>
      <c r="F53" s="5"/>
    </row>
    <row r="54" spans="1:6" s="256" customFormat="1" ht="15" customHeight="1">
      <c r="A54" s="60" t="s">
        <v>1211</v>
      </c>
      <c r="B54" s="48"/>
      <c r="C54" s="32"/>
      <c r="D54" s="35"/>
      <c r="E54" s="190"/>
      <c r="F54" s="5"/>
    </row>
    <row r="55" spans="1:6" s="256" customFormat="1" ht="15" customHeight="1">
      <c r="A55" s="165"/>
      <c r="B55" s="5"/>
      <c r="C55" s="5"/>
      <c r="D55" s="5"/>
      <c r="E55" s="156"/>
      <c r="F55" s="5"/>
    </row>
    <row r="56" spans="1:6" ht="15" customHeight="1">
      <c r="A56" s="694" t="s">
        <v>1213</v>
      </c>
      <c r="B56" s="694"/>
      <c r="C56" s="694"/>
      <c r="D56" s="694"/>
      <c r="E56" s="694"/>
    </row>
    <row r="57" spans="1:6" ht="15" customHeight="1">
      <c r="A57" s="694" t="s">
        <v>1212</v>
      </c>
      <c r="B57" s="764"/>
      <c r="C57" s="764"/>
      <c r="D57" s="764"/>
      <c r="E57" s="764"/>
    </row>
    <row r="58" spans="1:6" ht="15" customHeight="1">
      <c r="A58" s="694" t="s">
        <v>1093</v>
      </c>
      <c r="B58" s="694"/>
      <c r="C58" s="694"/>
      <c r="D58" s="694"/>
      <c r="E58" s="694"/>
    </row>
    <row r="59" spans="1:6" ht="15" customHeight="1">
      <c r="A59" s="247" t="s">
        <v>1059</v>
      </c>
      <c r="B59" s="247"/>
      <c r="C59" s="247"/>
      <c r="D59" s="247"/>
      <c r="E59" s="247"/>
    </row>
    <row r="60" spans="1:6" ht="15" customHeight="1">
      <c r="A60" s="739" t="s">
        <v>1271</v>
      </c>
      <c r="B60" s="738"/>
      <c r="C60" s="738"/>
      <c r="D60" s="738"/>
      <c r="E60" s="738"/>
    </row>
    <row r="61" spans="1:6" ht="15" customHeight="1">
      <c r="A61" s="771" t="s">
        <v>1272</v>
      </c>
      <c r="B61" s="772"/>
      <c r="C61" s="772"/>
      <c r="D61" s="772"/>
      <c r="E61" s="772"/>
    </row>
    <row r="62" spans="1:6" ht="15" customHeight="1">
      <c r="A62" s="771" t="s">
        <v>1273</v>
      </c>
      <c r="B62" s="772"/>
      <c r="C62" s="772"/>
      <c r="D62" s="772"/>
      <c r="E62" s="772"/>
    </row>
    <row r="63" spans="1:6">
      <c r="A63" s="769"/>
      <c r="B63" s="770"/>
      <c r="C63" s="770"/>
      <c r="D63" s="770"/>
      <c r="E63" s="770"/>
    </row>
  </sheetData>
  <mergeCells count="18">
    <mergeCell ref="A63:E63"/>
    <mergeCell ref="A61:E61"/>
    <mergeCell ref="A58:E58"/>
    <mergeCell ref="A60:E60"/>
    <mergeCell ref="A62:E62"/>
    <mergeCell ref="A1:E1"/>
    <mergeCell ref="A2:E2"/>
    <mergeCell ref="A57:E57"/>
    <mergeCell ref="A27:E27"/>
    <mergeCell ref="A56:E56"/>
    <mergeCell ref="A3:A4"/>
    <mergeCell ref="D3:E3"/>
    <mergeCell ref="B4:D4"/>
    <mergeCell ref="A7:E7"/>
    <mergeCell ref="A28:E28"/>
    <mergeCell ref="A6:E6"/>
    <mergeCell ref="A5:E5"/>
    <mergeCell ref="A8:E8"/>
  </mergeCells>
  <hyperlinks>
    <hyperlink ref="F1" location="'SPIS TABLIC'!B27" display="Powrót do spisu tablic"/>
    <hyperlink ref="F2" location="'SPIS TABLIC'!B27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/>
  <dimension ref="A1:G103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44.7109375" style="279" customWidth="1"/>
    <col min="2" max="5" width="15.7109375" style="279" customWidth="1"/>
    <col min="6" max="6" width="19.5703125" style="5" customWidth="1"/>
    <col min="7" max="16384" width="9.140625" style="162"/>
  </cols>
  <sheetData>
    <row r="1" spans="1:7" s="302" customFormat="1" ht="15" customHeight="1">
      <c r="A1" s="775" t="s">
        <v>1194</v>
      </c>
      <c r="B1" s="775"/>
      <c r="C1" s="775"/>
      <c r="D1" s="775"/>
      <c r="E1" s="775"/>
      <c r="F1" s="454" t="s">
        <v>557</v>
      </c>
      <c r="G1" s="441"/>
    </row>
    <row r="2" spans="1:7" s="453" customFormat="1" ht="15" customHeight="1">
      <c r="A2" s="756" t="s">
        <v>514</v>
      </c>
      <c r="B2" s="756"/>
      <c r="C2" s="756"/>
      <c r="D2" s="756"/>
      <c r="E2" s="756"/>
      <c r="F2" s="454" t="s">
        <v>558</v>
      </c>
      <c r="G2" s="442"/>
    </row>
    <row r="3" spans="1:7" s="256" customFormat="1" ht="30" customHeight="1">
      <c r="A3" s="724" t="s">
        <v>758</v>
      </c>
      <c r="B3" s="245">
        <v>2010</v>
      </c>
      <c r="C3" s="245">
        <v>2019</v>
      </c>
      <c r="D3" s="683">
        <v>2020</v>
      </c>
      <c r="E3" s="684"/>
      <c r="F3" s="5"/>
    </row>
    <row r="4" spans="1:7" s="256" customFormat="1" ht="30" customHeight="1">
      <c r="A4" s="724"/>
      <c r="B4" s="683" t="s">
        <v>790</v>
      </c>
      <c r="C4" s="683"/>
      <c r="D4" s="683"/>
      <c r="E4" s="246" t="s">
        <v>1231</v>
      </c>
      <c r="F4" s="5"/>
    </row>
    <row r="5" spans="1:7" s="256" customFormat="1" ht="15" customHeight="1">
      <c r="A5" s="41" t="s">
        <v>54</v>
      </c>
      <c r="B5" s="54"/>
      <c r="C5" s="54"/>
      <c r="D5" s="379"/>
      <c r="E5" s="380"/>
      <c r="F5" s="5"/>
    </row>
    <row r="6" spans="1:7" s="256" customFormat="1" ht="15" customHeight="1">
      <c r="A6" s="41" t="s">
        <v>501</v>
      </c>
      <c r="B6" s="57"/>
      <c r="C6" s="493"/>
      <c r="D6" s="55"/>
      <c r="E6" s="379"/>
      <c r="F6" s="5"/>
    </row>
    <row r="7" spans="1:7" s="256" customFormat="1" ht="15" customHeight="1">
      <c r="A7" s="41" t="s">
        <v>56</v>
      </c>
      <c r="B7" s="35"/>
      <c r="C7" s="230"/>
      <c r="D7" s="55"/>
      <c r="E7" s="379"/>
      <c r="F7" s="5"/>
    </row>
    <row r="8" spans="1:7" s="256" customFormat="1" ht="15" customHeight="1">
      <c r="A8" s="58" t="s">
        <v>503</v>
      </c>
      <c r="B8" s="35"/>
      <c r="C8" s="230"/>
      <c r="D8" s="55"/>
      <c r="E8" s="379"/>
      <c r="F8" s="5"/>
    </row>
    <row r="9" spans="1:7" s="256" customFormat="1" ht="15" customHeight="1">
      <c r="A9" s="58" t="s">
        <v>506</v>
      </c>
      <c r="B9" s="35"/>
      <c r="C9" s="230"/>
      <c r="D9" s="55"/>
      <c r="E9" s="379"/>
      <c r="F9" s="5"/>
    </row>
    <row r="10" spans="1:7" s="256" customFormat="1" ht="15" customHeight="1">
      <c r="A10" s="58" t="s">
        <v>502</v>
      </c>
      <c r="B10" s="48"/>
      <c r="C10" s="379"/>
      <c r="D10" s="439"/>
      <c r="E10" s="379"/>
      <c r="F10" s="5"/>
    </row>
    <row r="11" spans="1:7" s="256" customFormat="1" ht="15" customHeight="1">
      <c r="A11" s="32" t="s">
        <v>89</v>
      </c>
      <c r="B11" s="184">
        <v>405</v>
      </c>
      <c r="C11" s="400">
        <v>282</v>
      </c>
      <c r="D11" s="48">
        <v>237</v>
      </c>
      <c r="E11" s="210">
        <v>84</v>
      </c>
      <c r="F11" s="228"/>
    </row>
    <row r="12" spans="1:7" s="256" customFormat="1" ht="15" customHeight="1">
      <c r="A12" s="60" t="s">
        <v>899</v>
      </c>
      <c r="B12" s="185"/>
      <c r="C12" s="140"/>
      <c r="D12" s="35"/>
      <c r="E12" s="210"/>
      <c r="F12" s="228"/>
    </row>
    <row r="13" spans="1:7" s="256" customFormat="1" ht="15" customHeight="1">
      <c r="A13" s="32" t="s">
        <v>57</v>
      </c>
      <c r="B13" s="184">
        <v>12587</v>
      </c>
      <c r="C13" s="56">
        <v>6951</v>
      </c>
      <c r="D13" s="609">
        <v>6273</v>
      </c>
      <c r="E13" s="140">
        <v>90.3</v>
      </c>
      <c r="F13" s="5"/>
    </row>
    <row r="14" spans="1:7" s="256" customFormat="1" ht="15" customHeight="1">
      <c r="A14" s="60" t="s">
        <v>900</v>
      </c>
      <c r="B14" s="53"/>
      <c r="C14" s="56"/>
      <c r="D14" s="35"/>
      <c r="E14" s="73"/>
      <c r="F14" s="5"/>
    </row>
    <row r="15" spans="1:7" s="256" customFormat="1" ht="15" customHeight="1">
      <c r="A15" s="41" t="s">
        <v>486</v>
      </c>
      <c r="B15" s="48"/>
      <c r="C15" s="56"/>
      <c r="D15" s="35"/>
      <c r="E15" s="369"/>
      <c r="F15" s="5"/>
    </row>
    <row r="16" spans="1:7" s="256" customFormat="1" ht="15" customHeight="1">
      <c r="A16" s="41" t="s">
        <v>562</v>
      </c>
      <c r="B16" s="48"/>
      <c r="C16" s="56"/>
      <c r="D16" s="35"/>
      <c r="E16" s="369"/>
      <c r="F16" s="5"/>
    </row>
    <row r="17" spans="1:6" s="256" customFormat="1" ht="15" customHeight="1">
      <c r="A17" s="41" t="s">
        <v>485</v>
      </c>
      <c r="B17" s="48"/>
      <c r="C17" s="140"/>
      <c r="D17" s="35"/>
      <c r="E17" s="369"/>
      <c r="F17" s="5"/>
    </row>
    <row r="18" spans="1:6" s="256" customFormat="1" ht="15" customHeight="1">
      <c r="A18" s="41" t="s">
        <v>576</v>
      </c>
      <c r="B18" s="48"/>
      <c r="C18" s="56"/>
      <c r="D18" s="35"/>
      <c r="E18" s="369"/>
      <c r="F18" s="5"/>
    </row>
    <row r="19" spans="1:6" s="256" customFormat="1" ht="15" customHeight="1">
      <c r="A19" s="58" t="s">
        <v>488</v>
      </c>
      <c r="B19" s="48"/>
      <c r="C19" s="56"/>
      <c r="D19" s="35"/>
      <c r="E19" s="369"/>
      <c r="F19" s="5"/>
    </row>
    <row r="20" spans="1:6" s="256" customFormat="1" ht="15" customHeight="1">
      <c r="A20" s="58" t="s">
        <v>487</v>
      </c>
      <c r="B20" s="48"/>
      <c r="C20" s="56"/>
      <c r="D20" s="35"/>
      <c r="E20" s="369"/>
      <c r="F20" s="5"/>
    </row>
    <row r="21" spans="1:6" s="256" customFormat="1" ht="15" customHeight="1">
      <c r="A21" s="58" t="s">
        <v>564</v>
      </c>
      <c r="B21" s="48"/>
      <c r="C21" s="56"/>
      <c r="D21" s="35"/>
      <c r="E21" s="369"/>
      <c r="F21" s="5"/>
    </row>
    <row r="22" spans="1:6" s="256" customFormat="1" ht="15" customHeight="1">
      <c r="A22" s="32" t="s">
        <v>89</v>
      </c>
      <c r="B22" s="175">
        <v>99.7</v>
      </c>
      <c r="C22" s="140">
        <v>99.3</v>
      </c>
      <c r="D22" s="48">
        <v>99.3</v>
      </c>
      <c r="E22" s="194" t="s">
        <v>686</v>
      </c>
      <c r="F22" s="5"/>
    </row>
    <row r="23" spans="1:6" s="256" customFormat="1" ht="15" customHeight="1">
      <c r="A23" s="60" t="s">
        <v>777</v>
      </c>
      <c r="B23" s="175"/>
      <c r="C23" s="140"/>
      <c r="D23" s="35"/>
      <c r="E23" s="194"/>
      <c r="F23" s="5"/>
    </row>
    <row r="24" spans="1:6" s="256" customFormat="1" ht="15" customHeight="1">
      <c r="A24" s="32" t="s">
        <v>57</v>
      </c>
      <c r="B24" s="175">
        <v>36.299999999999997</v>
      </c>
      <c r="C24" s="140">
        <v>39.299999999999997</v>
      </c>
      <c r="D24" s="48">
        <v>42.8</v>
      </c>
      <c r="E24" s="194" t="s">
        <v>686</v>
      </c>
      <c r="F24" s="5"/>
    </row>
    <row r="25" spans="1:6" s="256" customFormat="1" ht="15" customHeight="1">
      <c r="A25" s="60" t="s">
        <v>778</v>
      </c>
      <c r="B25" s="175"/>
      <c r="C25" s="56"/>
      <c r="D25" s="35"/>
      <c r="E25" s="194"/>
      <c r="F25" s="5"/>
    </row>
    <row r="26" spans="1:6" s="256" customFormat="1" ht="15" customHeight="1">
      <c r="A26" s="41" t="s">
        <v>1094</v>
      </c>
      <c r="B26" s="175"/>
      <c r="C26" s="56"/>
      <c r="D26" s="35"/>
      <c r="E26" s="190"/>
      <c r="F26" s="261"/>
    </row>
    <row r="27" spans="1:6" s="256" customFormat="1" ht="15" customHeight="1">
      <c r="A27" s="41" t="s">
        <v>563</v>
      </c>
      <c r="B27" s="175"/>
      <c r="C27" s="56"/>
      <c r="D27" s="35"/>
      <c r="E27" s="190"/>
      <c r="F27" s="5"/>
    </row>
    <row r="28" spans="1:6" s="256" customFormat="1" ht="15" customHeight="1">
      <c r="A28" s="41" t="s">
        <v>1009</v>
      </c>
      <c r="B28" s="141">
        <v>14.7</v>
      </c>
      <c r="C28" s="435">
        <v>11</v>
      </c>
      <c r="D28" s="48">
        <v>9.6999999999999993</v>
      </c>
      <c r="E28" s="210">
        <v>89</v>
      </c>
      <c r="F28" s="5"/>
    </row>
    <row r="29" spans="1:6" s="256" customFormat="1" ht="15" customHeight="1">
      <c r="A29" s="58" t="s">
        <v>1095</v>
      </c>
      <c r="B29" s="175"/>
      <c r="C29" s="140"/>
      <c r="D29" s="35"/>
      <c r="E29" s="190"/>
      <c r="F29" s="5"/>
    </row>
    <row r="30" spans="1:6" s="256" customFormat="1" ht="15" customHeight="1">
      <c r="A30" s="58" t="s">
        <v>565</v>
      </c>
      <c r="B30" s="175"/>
      <c r="C30" s="140"/>
      <c r="D30" s="35"/>
      <c r="E30" s="190"/>
      <c r="F30" s="5"/>
    </row>
    <row r="31" spans="1:6" s="256" customFormat="1" ht="15" customHeight="1">
      <c r="A31" s="58" t="s">
        <v>901</v>
      </c>
      <c r="B31" s="175"/>
      <c r="C31" s="140"/>
      <c r="D31" s="35"/>
      <c r="E31" s="190"/>
      <c r="F31" s="5"/>
    </row>
    <row r="32" spans="1:6" s="256" customFormat="1" ht="15" customHeight="1">
      <c r="A32" s="41" t="s">
        <v>490</v>
      </c>
      <c r="B32" s="175"/>
      <c r="C32" s="56"/>
      <c r="D32" s="35"/>
      <c r="E32" s="194"/>
      <c r="F32" s="5"/>
    </row>
    <row r="33" spans="1:6" s="256" customFormat="1" ht="15" customHeight="1">
      <c r="A33" s="41" t="s">
        <v>489</v>
      </c>
      <c r="B33" s="175">
        <v>93.1</v>
      </c>
      <c r="C33" s="538">
        <v>100</v>
      </c>
      <c r="D33" s="145">
        <v>100</v>
      </c>
      <c r="E33" s="194" t="s">
        <v>686</v>
      </c>
      <c r="F33" s="5"/>
    </row>
    <row r="34" spans="1:6" s="256" customFormat="1" ht="15" customHeight="1">
      <c r="A34" s="58" t="s">
        <v>491</v>
      </c>
      <c r="B34" s="175"/>
      <c r="C34" s="56"/>
      <c r="D34" s="35"/>
      <c r="E34" s="194"/>
      <c r="F34" s="5"/>
    </row>
    <row r="35" spans="1:6" s="256" customFormat="1" ht="15" customHeight="1">
      <c r="A35" s="58" t="s">
        <v>507</v>
      </c>
      <c r="B35" s="175"/>
      <c r="C35" s="56"/>
      <c r="D35" s="35"/>
      <c r="E35" s="194"/>
      <c r="F35" s="5"/>
    </row>
    <row r="36" spans="1:6" s="256" customFormat="1" ht="15" customHeight="1">
      <c r="A36" s="41" t="s">
        <v>492</v>
      </c>
      <c r="B36" s="175"/>
      <c r="C36" s="56"/>
      <c r="D36" s="35"/>
      <c r="E36" s="190"/>
      <c r="F36" s="5"/>
    </row>
    <row r="37" spans="1:6" s="256" customFormat="1" ht="15" customHeight="1">
      <c r="A37" s="41" t="s">
        <v>566</v>
      </c>
      <c r="B37" s="175">
        <v>147.6</v>
      </c>
      <c r="C37" s="55">
        <v>86.7</v>
      </c>
      <c r="D37" s="528">
        <v>80.400000000000006</v>
      </c>
      <c r="E37" s="190">
        <v>92.7</v>
      </c>
      <c r="F37" s="5"/>
    </row>
    <row r="38" spans="1:6" s="256" customFormat="1" ht="15" customHeight="1">
      <c r="A38" s="42" t="s">
        <v>454</v>
      </c>
      <c r="B38" s="175"/>
      <c r="C38" s="56"/>
      <c r="D38" s="35"/>
      <c r="E38" s="190"/>
      <c r="F38" s="5"/>
    </row>
    <row r="39" spans="1:6" s="256" customFormat="1" ht="15" customHeight="1">
      <c r="A39" s="42" t="s">
        <v>726</v>
      </c>
      <c r="B39" s="175"/>
      <c r="C39" s="140"/>
      <c r="D39" s="35"/>
      <c r="E39" s="190"/>
      <c r="F39" s="5"/>
    </row>
    <row r="40" spans="1:6" s="256" customFormat="1" ht="15" customHeight="1">
      <c r="A40" s="32" t="s">
        <v>34</v>
      </c>
      <c r="B40" s="175"/>
      <c r="C40" s="56"/>
      <c r="D40" s="35"/>
      <c r="E40" s="210"/>
      <c r="F40" s="5"/>
    </row>
    <row r="41" spans="1:6" s="256" customFormat="1" ht="15" customHeight="1">
      <c r="A41" s="62" t="s">
        <v>383</v>
      </c>
      <c r="B41" s="175"/>
      <c r="C41" s="56"/>
      <c r="D41" s="35"/>
      <c r="E41" s="210"/>
      <c r="F41" s="5"/>
    </row>
    <row r="42" spans="1:6" s="256" customFormat="1" ht="15" customHeight="1">
      <c r="A42" s="32" t="s">
        <v>43</v>
      </c>
      <c r="B42" s="183">
        <v>1</v>
      </c>
      <c r="C42" s="56">
        <v>1</v>
      </c>
      <c r="D42" s="48">
        <v>1</v>
      </c>
      <c r="E42" s="210">
        <v>100</v>
      </c>
      <c r="F42" s="5"/>
    </row>
    <row r="43" spans="1:6" s="256" customFormat="1" ht="15" customHeight="1">
      <c r="A43" s="60" t="s">
        <v>902</v>
      </c>
      <c r="B43" s="175"/>
      <c r="C43" s="56"/>
      <c r="D43" s="35"/>
      <c r="E43" s="210"/>
      <c r="F43" s="5"/>
    </row>
    <row r="44" spans="1:6" s="256" customFormat="1" ht="15" customHeight="1">
      <c r="A44" s="41" t="s">
        <v>494</v>
      </c>
      <c r="B44" s="175"/>
      <c r="C44" s="140"/>
      <c r="D44" s="35"/>
      <c r="E44" s="210"/>
      <c r="F44" s="5"/>
    </row>
    <row r="45" spans="1:6" s="256" customFormat="1" ht="15" customHeight="1">
      <c r="A45" s="41" t="s">
        <v>504</v>
      </c>
      <c r="B45" s="175">
        <v>32.4</v>
      </c>
      <c r="C45" s="140">
        <v>31.6</v>
      </c>
      <c r="D45" s="48">
        <v>28.9</v>
      </c>
      <c r="E45" s="210">
        <v>91.3</v>
      </c>
      <c r="F45" s="5"/>
    </row>
    <row r="46" spans="1:6" s="256" customFormat="1" ht="15" customHeight="1">
      <c r="A46" s="58" t="s">
        <v>493</v>
      </c>
      <c r="B46" s="175"/>
      <c r="C46" s="140"/>
      <c r="D46" s="35"/>
      <c r="E46" s="190"/>
      <c r="F46" s="5"/>
    </row>
    <row r="47" spans="1:6" s="256" customFormat="1" ht="15" customHeight="1">
      <c r="A47" s="58" t="s">
        <v>727</v>
      </c>
      <c r="B47" s="175"/>
      <c r="C47" s="56"/>
      <c r="D47" s="35"/>
      <c r="E47" s="190"/>
      <c r="F47" s="5"/>
    </row>
    <row r="48" spans="1:6" s="256" customFormat="1" ht="15" customHeight="1">
      <c r="A48" s="32" t="s">
        <v>90</v>
      </c>
      <c r="B48" s="175">
        <v>18.2</v>
      </c>
      <c r="C48" s="56">
        <v>20.100000000000001</v>
      </c>
      <c r="D48" s="48">
        <v>20.2</v>
      </c>
      <c r="E48" s="190">
        <v>100.3</v>
      </c>
      <c r="F48" s="5"/>
    </row>
    <row r="49" spans="1:6" s="256" customFormat="1" ht="15" customHeight="1">
      <c r="A49" s="62" t="s">
        <v>676</v>
      </c>
      <c r="B49" s="183"/>
      <c r="C49" s="56"/>
      <c r="D49" s="35"/>
      <c r="E49" s="190"/>
      <c r="F49" s="5"/>
    </row>
    <row r="50" spans="1:6" s="256" customFormat="1" ht="15" customHeight="1">
      <c r="A50" s="41" t="s">
        <v>71</v>
      </c>
      <c r="B50" s="175"/>
      <c r="C50" s="56"/>
      <c r="D50" s="35"/>
      <c r="E50" s="190"/>
      <c r="F50" s="5"/>
    </row>
    <row r="51" spans="1:6" s="256" customFormat="1" ht="15" customHeight="1">
      <c r="A51" s="58" t="s">
        <v>384</v>
      </c>
      <c r="B51" s="175"/>
      <c r="C51" s="140"/>
      <c r="D51" s="35"/>
      <c r="E51" s="190"/>
      <c r="F51" s="5"/>
    </row>
    <row r="52" spans="1:6" s="256" customFormat="1" ht="15" customHeight="1">
      <c r="A52" s="32" t="s">
        <v>91</v>
      </c>
      <c r="B52" s="183">
        <v>6</v>
      </c>
      <c r="C52" s="400">
        <v>1</v>
      </c>
      <c r="D52" s="48">
        <v>1</v>
      </c>
      <c r="E52" s="210">
        <v>100</v>
      </c>
      <c r="F52" s="5"/>
    </row>
    <row r="53" spans="1:6" s="256" customFormat="1" ht="15" customHeight="1">
      <c r="A53" s="60" t="s">
        <v>903</v>
      </c>
      <c r="B53" s="175"/>
      <c r="C53" s="140"/>
      <c r="D53" s="35"/>
      <c r="E53" s="190"/>
      <c r="F53" s="5"/>
    </row>
    <row r="54" spans="1:6" s="256" customFormat="1" ht="15" customHeight="1">
      <c r="A54" s="32" t="s">
        <v>92</v>
      </c>
      <c r="B54" s="183">
        <v>3</v>
      </c>
      <c r="C54" s="199" t="s">
        <v>694</v>
      </c>
      <c r="D54" s="199" t="s">
        <v>694</v>
      </c>
      <c r="E54" s="529" t="s">
        <v>686</v>
      </c>
      <c r="F54" s="5"/>
    </row>
    <row r="55" spans="1:6" s="256" customFormat="1" ht="15" customHeight="1">
      <c r="A55" s="60" t="s">
        <v>904</v>
      </c>
      <c r="B55" s="175"/>
      <c r="C55" s="379"/>
      <c r="D55" s="35"/>
      <c r="E55" s="190"/>
      <c r="F55" s="5"/>
    </row>
    <row r="56" spans="1:6" s="256" customFormat="1" ht="15" customHeight="1">
      <c r="A56" s="41" t="s">
        <v>495</v>
      </c>
      <c r="B56" s="35"/>
      <c r="C56" s="379"/>
      <c r="D56" s="35"/>
      <c r="E56" s="190"/>
      <c r="F56" s="5"/>
    </row>
    <row r="57" spans="1:6" s="256" customFormat="1" ht="15" customHeight="1">
      <c r="A57" s="41" t="s">
        <v>577</v>
      </c>
      <c r="B57" s="175">
        <v>72.099999999999994</v>
      </c>
      <c r="C57" s="210">
        <v>9.5</v>
      </c>
      <c r="D57" s="48">
        <v>9.5</v>
      </c>
      <c r="E57" s="210">
        <v>100</v>
      </c>
      <c r="F57" s="5"/>
    </row>
    <row r="58" spans="1:6" s="256" customFormat="1" ht="15" customHeight="1">
      <c r="A58" s="41" t="s">
        <v>1355</v>
      </c>
      <c r="B58" s="35"/>
      <c r="C58" s="176"/>
      <c r="D58" s="48"/>
      <c r="E58" s="230"/>
      <c r="F58" s="5"/>
    </row>
    <row r="59" spans="1:6" s="256" customFormat="1" ht="15" customHeight="1">
      <c r="A59" s="58" t="s">
        <v>496</v>
      </c>
      <c r="B59" s="175"/>
      <c r="C59" s="140"/>
      <c r="D59" s="48"/>
      <c r="E59" s="190"/>
      <c r="F59" s="5"/>
    </row>
    <row r="60" spans="1:6" s="256" customFormat="1" ht="15" customHeight="1">
      <c r="A60" s="58" t="s">
        <v>1356</v>
      </c>
      <c r="B60" s="175"/>
      <c r="C60" s="140"/>
      <c r="D60" s="48"/>
      <c r="E60" s="190"/>
      <c r="F60" s="5"/>
    </row>
    <row r="61" spans="1:6" s="256" customFormat="1" ht="15" customHeight="1">
      <c r="A61" s="32" t="s">
        <v>1357</v>
      </c>
      <c r="B61" s="175">
        <v>41</v>
      </c>
      <c r="C61" s="56">
        <v>44</v>
      </c>
      <c r="D61" s="48">
        <v>44</v>
      </c>
      <c r="E61" s="210">
        <v>100</v>
      </c>
      <c r="F61" s="5"/>
    </row>
    <row r="62" spans="1:6" s="256" customFormat="1" ht="15" customHeight="1">
      <c r="A62" s="62" t="s">
        <v>1358</v>
      </c>
      <c r="B62" s="175"/>
      <c r="C62" s="56"/>
      <c r="D62" s="48"/>
      <c r="E62" s="190"/>
      <c r="F62" s="5"/>
    </row>
    <row r="63" spans="1:6" s="256" customFormat="1" ht="15" customHeight="1">
      <c r="A63" s="41" t="s">
        <v>498</v>
      </c>
      <c r="B63" s="175"/>
      <c r="C63" s="56"/>
      <c r="D63" s="48"/>
      <c r="E63" s="190"/>
      <c r="F63" s="5"/>
    </row>
    <row r="64" spans="1:6" s="256" customFormat="1" ht="15" customHeight="1">
      <c r="A64" s="41" t="s">
        <v>497</v>
      </c>
      <c r="B64" s="175">
        <v>8672.7000000000007</v>
      </c>
      <c r="C64" s="56">
        <v>22186.2</v>
      </c>
      <c r="D64" s="48">
        <v>22334.5</v>
      </c>
      <c r="E64" s="190">
        <v>100.7</v>
      </c>
      <c r="F64" s="5"/>
    </row>
    <row r="65" spans="1:6" s="256" customFormat="1" ht="15" customHeight="1">
      <c r="A65" s="58" t="s">
        <v>499</v>
      </c>
      <c r="B65" s="175"/>
      <c r="C65" s="140"/>
      <c r="D65" s="48"/>
      <c r="E65" s="190"/>
      <c r="F65" s="5"/>
    </row>
    <row r="66" spans="1:6" s="256" customFormat="1" ht="15" customHeight="1">
      <c r="A66" s="58" t="s">
        <v>728</v>
      </c>
      <c r="B66" s="175"/>
      <c r="C66" s="140"/>
      <c r="D66" s="48"/>
      <c r="E66" s="190"/>
      <c r="F66" s="5"/>
    </row>
    <row r="67" spans="1:6" s="256" customFormat="1" ht="15" customHeight="1">
      <c r="A67" s="32" t="s">
        <v>44</v>
      </c>
      <c r="B67" s="175"/>
      <c r="C67" s="140"/>
      <c r="D67" s="48"/>
      <c r="E67" s="190"/>
      <c r="F67" s="5"/>
    </row>
    <row r="68" spans="1:6" s="256" customFormat="1" ht="15" customHeight="1">
      <c r="A68" s="62" t="s">
        <v>385</v>
      </c>
      <c r="B68" s="175"/>
      <c r="C68" s="56"/>
      <c r="D68" s="48"/>
      <c r="E68" s="190"/>
      <c r="F68" s="5"/>
    </row>
    <row r="69" spans="1:6" s="256" customFormat="1" ht="15" customHeight="1">
      <c r="A69" s="32" t="s">
        <v>93</v>
      </c>
      <c r="B69" s="175">
        <v>2087.3000000000002</v>
      </c>
      <c r="C69" s="435">
        <v>9515</v>
      </c>
      <c r="D69" s="48">
        <v>7421.1</v>
      </c>
      <c r="E69" s="210">
        <v>78</v>
      </c>
      <c r="F69" s="5"/>
    </row>
    <row r="70" spans="1:6" s="256" customFormat="1" ht="15" customHeight="1">
      <c r="A70" s="60" t="s">
        <v>905</v>
      </c>
      <c r="B70" s="175"/>
      <c r="C70" s="56"/>
      <c r="D70" s="48"/>
      <c r="E70" s="190"/>
      <c r="F70" s="5"/>
    </row>
    <row r="71" spans="1:6" s="256" customFormat="1" ht="15" customHeight="1">
      <c r="A71" s="32" t="s">
        <v>94</v>
      </c>
      <c r="B71" s="175">
        <v>21.5</v>
      </c>
      <c r="C71" s="56">
        <v>2214.8000000000002</v>
      </c>
      <c r="D71" s="48">
        <v>4051.6</v>
      </c>
      <c r="E71" s="210">
        <v>182.9</v>
      </c>
      <c r="F71" s="5"/>
    </row>
    <row r="72" spans="1:6" s="256" customFormat="1" ht="15" customHeight="1">
      <c r="A72" s="63" t="s">
        <v>906</v>
      </c>
      <c r="B72" s="175"/>
      <c r="C72" s="140"/>
      <c r="D72" s="48"/>
      <c r="E72" s="194"/>
      <c r="F72" s="5"/>
    </row>
    <row r="73" spans="1:6" s="256" customFormat="1" ht="15" customHeight="1">
      <c r="A73" s="46" t="s">
        <v>578</v>
      </c>
      <c r="B73" s="175"/>
      <c r="C73" s="140"/>
      <c r="D73" s="48"/>
      <c r="E73" s="190"/>
      <c r="F73" s="5"/>
    </row>
    <row r="74" spans="1:6" s="256" customFormat="1" ht="15" customHeight="1">
      <c r="A74" s="46" t="s">
        <v>579</v>
      </c>
      <c r="B74" s="175"/>
      <c r="C74" s="140"/>
      <c r="D74" s="48"/>
      <c r="E74" s="190"/>
      <c r="F74" s="5"/>
    </row>
    <row r="75" spans="1:6" s="256" customFormat="1" ht="15" customHeight="1">
      <c r="A75" s="46" t="s">
        <v>580</v>
      </c>
      <c r="B75" s="175">
        <v>6096.1</v>
      </c>
      <c r="C75" s="56">
        <v>9222.2000000000007</v>
      </c>
      <c r="D75" s="48">
        <v>9737.2000000000007</v>
      </c>
      <c r="E75" s="190">
        <v>105.6</v>
      </c>
      <c r="F75" s="5"/>
    </row>
    <row r="76" spans="1:6" s="256" customFormat="1" ht="15" customHeight="1">
      <c r="A76" s="58" t="s">
        <v>581</v>
      </c>
      <c r="B76" s="175"/>
      <c r="C76" s="56"/>
      <c r="D76" s="48"/>
      <c r="E76" s="190"/>
      <c r="F76" s="5"/>
    </row>
    <row r="77" spans="1:6" s="256" customFormat="1" ht="15" customHeight="1">
      <c r="A77" s="58" t="s">
        <v>582</v>
      </c>
      <c r="B77" s="175"/>
      <c r="C77" s="56"/>
      <c r="D77" s="48"/>
      <c r="E77" s="190"/>
      <c r="F77" s="5"/>
    </row>
    <row r="78" spans="1:6" s="256" customFormat="1" ht="15" customHeight="1">
      <c r="A78" s="58" t="s">
        <v>583</v>
      </c>
      <c r="B78" s="175"/>
      <c r="C78" s="56"/>
      <c r="D78" s="48"/>
      <c r="E78" s="190"/>
      <c r="F78" s="5"/>
    </row>
    <row r="79" spans="1:6" s="256" customFormat="1" ht="15" customHeight="1">
      <c r="A79" s="41" t="s">
        <v>498</v>
      </c>
      <c r="B79" s="175"/>
      <c r="C79" s="140"/>
      <c r="D79" s="48"/>
      <c r="E79" s="190"/>
      <c r="F79" s="5"/>
    </row>
    <row r="80" spans="1:6" s="256" customFormat="1" ht="15" customHeight="1">
      <c r="A80" s="41" t="s">
        <v>567</v>
      </c>
      <c r="B80" s="175">
        <v>58077.3</v>
      </c>
      <c r="C80" s="140">
        <v>5639</v>
      </c>
      <c r="D80" s="48">
        <v>7581.9</v>
      </c>
      <c r="E80" s="190">
        <v>134.5</v>
      </c>
      <c r="F80" s="5"/>
    </row>
    <row r="81" spans="1:6" s="256" customFormat="1" ht="15" customHeight="1">
      <c r="A81" s="58" t="s">
        <v>500</v>
      </c>
      <c r="B81" s="175"/>
      <c r="C81" s="140"/>
      <c r="D81" s="48"/>
      <c r="E81" s="190"/>
      <c r="F81" s="5"/>
    </row>
    <row r="82" spans="1:6" s="256" customFormat="1" ht="15" customHeight="1">
      <c r="A82" s="58" t="s">
        <v>729</v>
      </c>
      <c r="B82" s="175"/>
      <c r="C82" s="56"/>
      <c r="D82" s="48"/>
      <c r="E82" s="190"/>
      <c r="F82" s="5"/>
    </row>
    <row r="83" spans="1:6" s="256" customFormat="1" ht="15" customHeight="1">
      <c r="A83" s="32" t="s">
        <v>44</v>
      </c>
      <c r="B83" s="142"/>
      <c r="C83" s="56"/>
      <c r="D83" s="48"/>
      <c r="E83" s="190"/>
      <c r="F83" s="5"/>
    </row>
    <row r="84" spans="1:6" s="256" customFormat="1" ht="15" customHeight="1">
      <c r="A84" s="62" t="s">
        <v>385</v>
      </c>
      <c r="B84" s="175"/>
      <c r="C84" s="56"/>
      <c r="D84" s="48"/>
      <c r="E84" s="190"/>
      <c r="F84" s="5"/>
    </row>
    <row r="85" spans="1:6" s="256" customFormat="1" ht="15" customHeight="1">
      <c r="A85" s="63" t="s">
        <v>1007</v>
      </c>
      <c r="B85" s="145">
        <v>3556</v>
      </c>
      <c r="C85" s="435">
        <v>5639</v>
      </c>
      <c r="D85" s="48">
        <v>2039.9</v>
      </c>
      <c r="E85" s="190">
        <v>36.200000000000003</v>
      </c>
      <c r="F85" s="5"/>
    </row>
    <row r="86" spans="1:6" s="256" customFormat="1" ht="15" customHeight="1">
      <c r="A86" s="651" t="s">
        <v>1008</v>
      </c>
      <c r="B86" s="48"/>
      <c r="C86" s="140"/>
      <c r="D86" s="35"/>
      <c r="E86" s="68"/>
      <c r="F86" s="5"/>
    </row>
    <row r="87" spans="1:6" ht="15" customHeight="1">
      <c r="A87" s="556" t="s">
        <v>1359</v>
      </c>
      <c r="B87" s="174" t="s">
        <v>694</v>
      </c>
      <c r="C87" s="174" t="s">
        <v>694</v>
      </c>
      <c r="D87" s="145">
        <v>2880</v>
      </c>
      <c r="E87" s="652" t="s">
        <v>686</v>
      </c>
    </row>
    <row r="88" spans="1:6" s="268" customFormat="1" ht="15" customHeight="1">
      <c r="A88" s="653" t="s">
        <v>1371</v>
      </c>
      <c r="B88" s="654"/>
      <c r="C88" s="654"/>
      <c r="D88" s="654"/>
      <c r="E88" s="655"/>
      <c r="F88" s="5"/>
    </row>
    <row r="89" spans="1:6" s="268" customFormat="1" ht="15" customHeight="1">
      <c r="A89" s="320"/>
      <c r="B89" s="321"/>
      <c r="C89" s="321"/>
      <c r="D89" s="321"/>
      <c r="E89" s="321"/>
      <c r="F89" s="5"/>
    </row>
    <row r="90" spans="1:6" s="268" customFormat="1" ht="15" customHeight="1">
      <c r="A90" s="773"/>
      <c r="B90" s="774"/>
      <c r="C90" s="774"/>
      <c r="D90" s="774"/>
      <c r="E90" s="774"/>
      <c r="F90" s="5"/>
    </row>
    <row r="94" spans="1:6">
      <c r="A94" s="257"/>
      <c r="B94" s="322"/>
      <c r="C94" s="156"/>
      <c r="D94" s="156"/>
      <c r="E94" s="300"/>
    </row>
    <row r="95" spans="1:6">
      <c r="A95" s="257"/>
      <c r="B95" s="322"/>
      <c r="C95" s="322"/>
      <c r="D95" s="322"/>
      <c r="E95" s="318"/>
    </row>
    <row r="96" spans="1:6">
      <c r="A96" s="159"/>
      <c r="B96" s="322"/>
      <c r="C96" s="156"/>
      <c r="D96" s="156"/>
      <c r="E96" s="300"/>
    </row>
    <row r="97" spans="1:5">
      <c r="A97" s="159"/>
      <c r="B97" s="322"/>
      <c r="C97" s="156"/>
      <c r="D97" s="156"/>
      <c r="E97" s="300"/>
    </row>
    <row r="98" spans="1:5">
      <c r="A98" s="260"/>
      <c r="B98" s="322"/>
      <c r="C98" s="156"/>
      <c r="D98" s="156"/>
      <c r="E98" s="300"/>
    </row>
    <row r="99" spans="1:5">
      <c r="A99" s="298"/>
      <c r="B99" s="322"/>
      <c r="C99" s="156"/>
      <c r="D99" s="156"/>
      <c r="E99" s="300"/>
    </row>
    <row r="100" spans="1:5">
      <c r="A100" s="259"/>
      <c r="B100" s="323"/>
      <c r="C100" s="323"/>
      <c r="D100" s="322"/>
      <c r="E100" s="324"/>
    </row>
    <row r="101" spans="1:5">
      <c r="A101" s="159"/>
      <c r="B101" s="322"/>
      <c r="C101" s="156"/>
      <c r="D101" s="156"/>
      <c r="E101" s="300"/>
    </row>
    <row r="102" spans="1:5">
      <c r="A102" s="260"/>
      <c r="B102" s="322"/>
      <c r="C102" s="156"/>
      <c r="D102" s="156"/>
      <c r="E102" s="300"/>
    </row>
    <row r="103" spans="1:5">
      <c r="A103" s="325"/>
      <c r="B103" s="5"/>
      <c r="C103" s="5"/>
      <c r="D103" s="5"/>
      <c r="E103" s="156"/>
    </row>
  </sheetData>
  <mergeCells count="6">
    <mergeCell ref="A90:E90"/>
    <mergeCell ref="B4:D4"/>
    <mergeCell ref="A3:A4"/>
    <mergeCell ref="D3:E3"/>
    <mergeCell ref="A1:E1"/>
    <mergeCell ref="A2:E2"/>
  </mergeCells>
  <hyperlinks>
    <hyperlink ref="F1" location="'SPIS TABLIC'!B29" display="Powrót do spisu tablic"/>
    <hyperlink ref="F2" location="'SPIS TABLIC'!B29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/>
  <dimension ref="A1:K46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2.75"/>
  <cols>
    <col min="1" max="1" width="52.42578125" style="569" customWidth="1"/>
    <col min="2" max="4" width="15.7109375" style="569" customWidth="1"/>
    <col min="5" max="5" width="15.7109375" style="574" customWidth="1"/>
    <col min="6" max="6" width="9.140625" style="5"/>
    <col min="7" max="16384" width="9.140625" style="569"/>
  </cols>
  <sheetData>
    <row r="1" spans="1:6" ht="15" customHeight="1">
      <c r="A1" s="776" t="s">
        <v>1248</v>
      </c>
      <c r="B1" s="776"/>
      <c r="C1" s="776"/>
      <c r="D1" s="776"/>
      <c r="E1" s="776"/>
      <c r="F1" s="454" t="s">
        <v>557</v>
      </c>
    </row>
    <row r="2" spans="1:6" ht="15" customHeight="1">
      <c r="A2" s="450" t="s">
        <v>1249</v>
      </c>
      <c r="B2" s="223"/>
      <c r="C2" s="223"/>
      <c r="D2" s="223"/>
      <c r="E2" s="223"/>
      <c r="F2" s="454" t="s">
        <v>558</v>
      </c>
    </row>
    <row r="3" spans="1:6" s="52" customFormat="1" ht="30" customHeight="1">
      <c r="A3" s="724" t="s">
        <v>907</v>
      </c>
      <c r="B3" s="539">
        <v>2010</v>
      </c>
      <c r="C3" s="539">
        <v>2018</v>
      </c>
      <c r="D3" s="683">
        <v>2019</v>
      </c>
      <c r="E3" s="684"/>
      <c r="F3" s="5"/>
    </row>
    <row r="4" spans="1:6" s="52" customFormat="1" ht="30" customHeight="1">
      <c r="A4" s="724"/>
      <c r="B4" s="683" t="s">
        <v>908</v>
      </c>
      <c r="C4" s="683"/>
      <c r="D4" s="683"/>
      <c r="E4" s="540" t="s">
        <v>1179</v>
      </c>
      <c r="F4" s="5"/>
    </row>
    <row r="5" spans="1:6" s="229" customFormat="1" ht="15" customHeight="1">
      <c r="A5" s="65" t="s">
        <v>612</v>
      </c>
      <c r="B5" s="70">
        <v>6</v>
      </c>
      <c r="C5" s="193">
        <v>6</v>
      </c>
      <c r="D5" s="193">
        <v>6</v>
      </c>
      <c r="E5" s="378">
        <v>100</v>
      </c>
      <c r="F5" s="11"/>
    </row>
    <row r="6" spans="1:6" s="229" customFormat="1" ht="15" customHeight="1">
      <c r="A6" s="66" t="s">
        <v>737</v>
      </c>
      <c r="B6" s="70"/>
      <c r="C6" s="193"/>
      <c r="D6" s="99"/>
      <c r="E6" s="99"/>
      <c r="F6" s="11"/>
    </row>
    <row r="7" spans="1:6" s="229" customFormat="1" ht="15" customHeight="1">
      <c r="A7" s="65" t="s">
        <v>613</v>
      </c>
      <c r="B7" s="70">
        <v>47.7</v>
      </c>
      <c r="C7" s="193">
        <v>47.7</v>
      </c>
      <c r="D7" s="99">
        <v>47.7</v>
      </c>
      <c r="E7" s="99">
        <v>100</v>
      </c>
      <c r="F7" s="11"/>
    </row>
    <row r="8" spans="1:6" s="229" customFormat="1" ht="15" customHeight="1">
      <c r="A8" s="66" t="s">
        <v>738</v>
      </c>
      <c r="B8" s="70"/>
      <c r="C8" s="193"/>
      <c r="D8" s="99"/>
      <c r="E8" s="99"/>
      <c r="F8" s="11"/>
    </row>
    <row r="9" spans="1:6" s="229" customFormat="1" ht="15" customHeight="1">
      <c r="A9" s="65" t="s">
        <v>739</v>
      </c>
      <c r="B9" s="192">
        <v>8</v>
      </c>
      <c r="C9" s="205">
        <v>8</v>
      </c>
      <c r="D9" s="99">
        <v>8</v>
      </c>
      <c r="E9" s="99">
        <v>100</v>
      </c>
      <c r="F9" s="11"/>
    </row>
    <row r="10" spans="1:6" s="229" customFormat="1" ht="15" customHeight="1">
      <c r="A10" s="66" t="s">
        <v>740</v>
      </c>
      <c r="B10" s="70"/>
      <c r="C10" s="193"/>
      <c r="D10" s="99"/>
      <c r="E10" s="99"/>
      <c r="F10" s="11"/>
    </row>
    <row r="11" spans="1:6" s="229" customFormat="1" ht="15" customHeight="1">
      <c r="A11" s="65" t="s">
        <v>614</v>
      </c>
      <c r="B11" s="70">
        <v>62</v>
      </c>
      <c r="C11" s="193">
        <v>62</v>
      </c>
      <c r="D11" s="411">
        <v>62</v>
      </c>
      <c r="E11" s="99">
        <v>100</v>
      </c>
      <c r="F11" s="11"/>
    </row>
    <row r="12" spans="1:6" s="229" customFormat="1" ht="15" customHeight="1">
      <c r="A12" s="66" t="s">
        <v>741</v>
      </c>
      <c r="B12" s="70"/>
      <c r="C12" s="193"/>
      <c r="D12" s="99"/>
      <c r="E12" s="99"/>
      <c r="F12" s="11"/>
    </row>
    <row r="13" spans="1:6" s="229" customFormat="1" ht="15" customHeight="1">
      <c r="A13" s="65" t="s">
        <v>613</v>
      </c>
      <c r="B13" s="70">
        <v>8.5</v>
      </c>
      <c r="C13" s="193">
        <v>8.5</v>
      </c>
      <c r="D13" s="99">
        <v>8.5</v>
      </c>
      <c r="E13" s="99">
        <v>100</v>
      </c>
      <c r="F13" s="11"/>
    </row>
    <row r="14" spans="1:6" s="229" customFormat="1" ht="15" customHeight="1">
      <c r="A14" s="66" t="s">
        <v>738</v>
      </c>
      <c r="B14" s="70"/>
      <c r="C14" s="193"/>
      <c r="D14" s="99"/>
      <c r="E14" s="99"/>
      <c r="F14" s="11"/>
    </row>
    <row r="15" spans="1:6" s="229" customFormat="1" ht="15" customHeight="1">
      <c r="A15" s="65" t="s">
        <v>739</v>
      </c>
      <c r="B15" s="70">
        <v>0.1</v>
      </c>
      <c r="C15" s="193">
        <v>0.1</v>
      </c>
      <c r="D15" s="99">
        <v>0.1</v>
      </c>
      <c r="E15" s="99">
        <v>100</v>
      </c>
      <c r="F15" s="11"/>
    </row>
    <row r="16" spans="1:6" s="229" customFormat="1" ht="15" customHeight="1">
      <c r="A16" s="66" t="s">
        <v>740</v>
      </c>
      <c r="B16" s="70"/>
      <c r="C16" s="193"/>
      <c r="D16" s="99"/>
      <c r="E16" s="99"/>
      <c r="F16" s="11"/>
    </row>
    <row r="17" spans="1:11" s="229" customFormat="1" ht="15" customHeight="1">
      <c r="A17" s="65" t="s">
        <v>742</v>
      </c>
      <c r="B17" s="70">
        <v>13.5</v>
      </c>
      <c r="C17" s="193">
        <v>13.5</v>
      </c>
      <c r="D17" s="99">
        <v>13.5</v>
      </c>
      <c r="E17" s="99">
        <v>100</v>
      </c>
      <c r="F17" s="11"/>
    </row>
    <row r="18" spans="1:11" s="229" customFormat="1" ht="15" customHeight="1">
      <c r="A18" s="66" t="s">
        <v>1214</v>
      </c>
      <c r="B18" s="70"/>
      <c r="C18" s="193"/>
      <c r="D18" s="177"/>
      <c r="E18" s="99"/>
      <c r="F18" s="11"/>
    </row>
    <row r="19" spans="1:11" s="229" customFormat="1" ht="15" customHeight="1">
      <c r="A19" s="65" t="s">
        <v>615</v>
      </c>
      <c r="B19" s="192">
        <v>77</v>
      </c>
      <c r="C19" s="205">
        <v>75.7</v>
      </c>
      <c r="D19" s="177">
        <v>75.7</v>
      </c>
      <c r="E19" s="99">
        <v>100</v>
      </c>
      <c r="F19" s="11"/>
    </row>
    <row r="20" spans="1:11" s="229" customFormat="1" ht="15" customHeight="1">
      <c r="A20" s="66" t="s">
        <v>743</v>
      </c>
      <c r="B20" s="70"/>
      <c r="C20" s="193"/>
      <c r="D20" s="177"/>
      <c r="E20" s="99"/>
      <c r="F20" s="11"/>
    </row>
    <row r="21" spans="1:11" s="229" customFormat="1" ht="15" customHeight="1">
      <c r="A21" s="65" t="s">
        <v>744</v>
      </c>
      <c r="B21" s="70">
        <v>133.19999999999999</v>
      </c>
      <c r="C21" s="193">
        <v>131.9</v>
      </c>
      <c r="D21" s="177">
        <v>131.9</v>
      </c>
      <c r="E21" s="99">
        <v>100</v>
      </c>
      <c r="F21" s="11"/>
      <c r="G21" s="570"/>
      <c r="H21" s="570"/>
      <c r="I21" s="570"/>
    </row>
    <row r="22" spans="1:11" s="229" customFormat="1" ht="15" customHeight="1">
      <c r="A22" s="66" t="s">
        <v>745</v>
      </c>
      <c r="B22" s="70"/>
      <c r="C22" s="193"/>
      <c r="D22" s="177"/>
      <c r="E22" s="99"/>
      <c r="F22" s="11"/>
    </row>
    <row r="23" spans="1:11" s="229" customFormat="1" ht="15" customHeight="1">
      <c r="A23" s="60" t="s">
        <v>616</v>
      </c>
      <c r="B23" s="70">
        <v>1.8</v>
      </c>
      <c r="C23" s="193">
        <v>1.8</v>
      </c>
      <c r="D23" s="177">
        <v>1.8</v>
      </c>
      <c r="E23" s="99" t="s">
        <v>686</v>
      </c>
      <c r="F23" s="326"/>
      <c r="G23" s="327"/>
      <c r="H23" s="327"/>
      <c r="I23" s="570"/>
    </row>
    <row r="24" spans="1:11" s="229" customFormat="1" ht="15" customHeight="1">
      <c r="A24" s="479" t="s">
        <v>746</v>
      </c>
      <c r="B24" s="70"/>
      <c r="C24" s="193"/>
      <c r="D24" s="177"/>
      <c r="E24" s="99"/>
      <c r="F24" s="326"/>
      <c r="G24" s="327"/>
      <c r="H24" s="327"/>
    </row>
    <row r="25" spans="1:11" s="229" customFormat="1" ht="15" customHeight="1">
      <c r="A25" s="60" t="s">
        <v>747</v>
      </c>
      <c r="B25" s="70">
        <v>11.7</v>
      </c>
      <c r="C25" s="193">
        <v>12.1</v>
      </c>
      <c r="D25" s="177">
        <v>12.2</v>
      </c>
      <c r="E25" s="99" t="s">
        <v>686</v>
      </c>
      <c r="F25" s="11"/>
      <c r="H25" s="570"/>
      <c r="I25" s="571"/>
      <c r="K25" s="328"/>
    </row>
    <row r="26" spans="1:11" s="229" customFormat="1" ht="15" customHeight="1">
      <c r="A26" s="479" t="s">
        <v>748</v>
      </c>
      <c r="B26" s="70"/>
      <c r="C26" s="193"/>
      <c r="D26" s="177"/>
      <c r="E26" s="99"/>
      <c r="F26" s="11"/>
    </row>
    <row r="27" spans="1:11" s="229" customFormat="1" ht="15" customHeight="1">
      <c r="A27" s="60" t="s">
        <v>635</v>
      </c>
      <c r="B27" s="141"/>
      <c r="C27" s="190"/>
      <c r="D27" s="177"/>
      <c r="E27" s="210"/>
      <c r="F27" s="11"/>
      <c r="G27" s="328"/>
      <c r="H27" s="328"/>
      <c r="I27" s="328"/>
    </row>
    <row r="28" spans="1:11" s="229" customFormat="1" ht="15" customHeight="1">
      <c r="A28" s="62" t="s">
        <v>749</v>
      </c>
      <c r="B28" s="70"/>
      <c r="C28" s="193"/>
      <c r="D28" s="177"/>
      <c r="E28" s="99"/>
      <c r="F28" s="11"/>
    </row>
    <row r="29" spans="1:11" s="229" customFormat="1" ht="15" customHeight="1">
      <c r="A29" s="60" t="s">
        <v>617</v>
      </c>
      <c r="B29" s="70">
        <v>507</v>
      </c>
      <c r="C29" s="190">
        <v>363</v>
      </c>
      <c r="D29" s="572">
        <v>353</v>
      </c>
      <c r="E29" s="99">
        <v>97.2</v>
      </c>
      <c r="F29" s="11"/>
    </row>
    <row r="30" spans="1:11" s="229" customFormat="1" ht="15" customHeight="1">
      <c r="A30" s="62" t="s">
        <v>750</v>
      </c>
      <c r="B30" s="70"/>
      <c r="C30" s="190"/>
      <c r="D30" s="177"/>
      <c r="E30" s="99"/>
      <c r="F30" s="11"/>
    </row>
    <row r="31" spans="1:11" s="229" customFormat="1" ht="15" customHeight="1">
      <c r="A31" s="60" t="s">
        <v>618</v>
      </c>
      <c r="B31" s="70">
        <v>13507</v>
      </c>
      <c r="C31" s="190">
        <v>3215</v>
      </c>
      <c r="D31" s="572">
        <v>2336</v>
      </c>
      <c r="E31" s="99">
        <v>72.7</v>
      </c>
      <c r="F31" s="11"/>
    </row>
    <row r="32" spans="1:11" s="229" customFormat="1" ht="15" customHeight="1">
      <c r="A32" s="62" t="s">
        <v>751</v>
      </c>
      <c r="B32" s="141"/>
      <c r="C32" s="190"/>
      <c r="D32" s="177"/>
      <c r="E32" s="210"/>
      <c r="F32" s="11"/>
    </row>
    <row r="33" spans="1:7" s="229" customFormat="1" ht="15" customHeight="1">
      <c r="A33" s="60" t="s">
        <v>636</v>
      </c>
      <c r="B33" s="141"/>
      <c r="C33" s="190"/>
      <c r="D33" s="177"/>
      <c r="E33" s="210"/>
      <c r="F33" s="11"/>
    </row>
    <row r="34" spans="1:7" s="229" customFormat="1" ht="15" customHeight="1">
      <c r="A34" s="62" t="s">
        <v>752</v>
      </c>
      <c r="B34" s="70"/>
      <c r="C34" s="190"/>
      <c r="D34" s="177"/>
      <c r="E34" s="99"/>
      <c r="F34" s="11"/>
    </row>
    <row r="35" spans="1:7" s="229" customFormat="1" ht="15" customHeight="1">
      <c r="A35" s="60" t="s">
        <v>617</v>
      </c>
      <c r="B35" s="70">
        <v>6500</v>
      </c>
      <c r="C35" s="190">
        <v>681</v>
      </c>
      <c r="D35" s="572">
        <v>310</v>
      </c>
      <c r="E35" s="99">
        <v>45.5</v>
      </c>
      <c r="F35" s="11"/>
    </row>
    <row r="36" spans="1:7" s="229" customFormat="1" ht="15" customHeight="1">
      <c r="A36" s="62" t="s">
        <v>750</v>
      </c>
      <c r="B36" s="70"/>
      <c r="C36" s="190"/>
      <c r="D36" s="177"/>
      <c r="E36" s="99"/>
      <c r="F36" s="11"/>
    </row>
    <row r="37" spans="1:7" s="229" customFormat="1" ht="15" customHeight="1">
      <c r="A37" s="60" t="s">
        <v>618</v>
      </c>
      <c r="B37" s="70">
        <v>9000</v>
      </c>
      <c r="C37" s="194" t="s">
        <v>694</v>
      </c>
      <c r="D37" s="194" t="s">
        <v>694</v>
      </c>
      <c r="E37" s="194" t="s">
        <v>686</v>
      </c>
      <c r="F37" s="11"/>
    </row>
    <row r="38" spans="1:7" s="229" customFormat="1" ht="15" customHeight="1">
      <c r="A38" s="62" t="s">
        <v>751</v>
      </c>
      <c r="B38" s="70"/>
      <c r="C38" s="194"/>
      <c r="D38" s="177"/>
      <c r="E38" s="99"/>
      <c r="F38" s="11"/>
    </row>
    <row r="39" spans="1:7" s="229" customFormat="1" ht="15" customHeight="1">
      <c r="A39" s="60" t="s">
        <v>619</v>
      </c>
      <c r="B39" s="70">
        <v>55</v>
      </c>
      <c r="C39" s="190">
        <v>60</v>
      </c>
      <c r="D39" s="190">
        <v>59</v>
      </c>
      <c r="E39" s="99">
        <v>98.3</v>
      </c>
      <c r="F39" s="11"/>
    </row>
    <row r="40" spans="1:7" s="229" customFormat="1" ht="15" customHeight="1">
      <c r="A40" s="62" t="s">
        <v>753</v>
      </c>
      <c r="B40" s="67"/>
      <c r="C40" s="573"/>
      <c r="D40" s="177"/>
      <c r="E40" s="99"/>
      <c r="F40" s="11"/>
    </row>
    <row r="41" spans="1:7" s="52" customFormat="1" ht="15" customHeight="1">
      <c r="A41" s="60"/>
      <c r="B41" s="93"/>
      <c r="C41" s="94"/>
      <c r="D41" s="177"/>
      <c r="E41" s="68"/>
      <c r="F41" s="5"/>
    </row>
    <row r="42" spans="1:7" s="11" customFormat="1" ht="15" customHeight="1">
      <c r="A42" s="777" t="s">
        <v>1360</v>
      </c>
      <c r="B42" s="778"/>
      <c r="C42" s="778"/>
      <c r="D42" s="778"/>
      <c r="E42" s="778"/>
    </row>
    <row r="43" spans="1:7" s="5" customFormat="1" ht="12">
      <c r="A43" s="656" t="s">
        <v>1361</v>
      </c>
    </row>
    <row r="44" spans="1:7" s="574" customFormat="1">
      <c r="A44" s="329"/>
      <c r="B44" s="26"/>
      <c r="F44" s="5"/>
    </row>
    <row r="45" spans="1:7">
      <c r="A45" s="575"/>
    </row>
    <row r="46" spans="1:7" ht="15">
      <c r="A46" s="575"/>
      <c r="B46" s="330"/>
      <c r="C46" s="330"/>
      <c r="D46" s="330"/>
      <c r="E46" s="330"/>
      <c r="F46" s="331"/>
      <c r="G46" s="332"/>
    </row>
  </sheetData>
  <mergeCells count="5">
    <mergeCell ref="A1:E1"/>
    <mergeCell ref="A3:A4"/>
    <mergeCell ref="D3:E3"/>
    <mergeCell ref="B4:D4"/>
    <mergeCell ref="A42:E42"/>
  </mergeCells>
  <hyperlinks>
    <hyperlink ref="F1" location="'SPIS TABLIC'!B31" display="Powrót do spisu tablic"/>
    <hyperlink ref="F2" location="'SPIS TABLIC'!B31" display="Return to list of tables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/>
  <dimension ref="A1:G27"/>
  <sheetViews>
    <sheetView zoomScaleNormal="100" zoomScaleSheetLayoutView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44.7109375" style="162" customWidth="1"/>
    <col min="2" max="4" width="15.7109375" style="162" customWidth="1"/>
    <col min="5" max="5" width="15" style="279" customWidth="1"/>
    <col min="6" max="6" width="20" style="5" customWidth="1"/>
    <col min="7" max="16384" width="9.140625" style="162"/>
  </cols>
  <sheetData>
    <row r="1" spans="1:7" s="302" customFormat="1" ht="15" customHeight="1">
      <c r="A1" s="746" t="s">
        <v>720</v>
      </c>
      <c r="B1" s="746"/>
      <c r="C1" s="746"/>
      <c r="D1" s="746"/>
      <c r="E1" s="746"/>
      <c r="F1" s="283" t="s">
        <v>557</v>
      </c>
    </row>
    <row r="2" spans="1:7" s="453" customFormat="1" ht="15" customHeight="1">
      <c r="A2" s="689" t="s">
        <v>1201</v>
      </c>
      <c r="B2" s="689"/>
      <c r="C2" s="689"/>
      <c r="D2" s="689"/>
      <c r="E2" s="689"/>
      <c r="F2" s="454" t="s">
        <v>558</v>
      </c>
    </row>
    <row r="3" spans="1:7" ht="30" customHeight="1">
      <c r="A3" s="724" t="s">
        <v>758</v>
      </c>
      <c r="B3" s="245">
        <v>2010</v>
      </c>
      <c r="C3" s="245">
        <v>2019</v>
      </c>
      <c r="D3" s="683">
        <v>2020</v>
      </c>
      <c r="E3" s="684"/>
    </row>
    <row r="4" spans="1:7" ht="30" customHeight="1">
      <c r="A4" s="724"/>
      <c r="B4" s="683" t="s">
        <v>790</v>
      </c>
      <c r="C4" s="683"/>
      <c r="D4" s="683"/>
      <c r="E4" s="246" t="s">
        <v>1231</v>
      </c>
    </row>
    <row r="5" spans="1:7" ht="15" customHeight="1">
      <c r="A5" s="88" t="s">
        <v>1156</v>
      </c>
      <c r="B5" s="69"/>
      <c r="C5" s="89"/>
      <c r="D5" s="206"/>
      <c r="E5" s="381"/>
    </row>
    <row r="6" spans="1:7" ht="15" customHeight="1">
      <c r="A6" s="90" t="s">
        <v>568</v>
      </c>
      <c r="B6" s="189">
        <v>230.2</v>
      </c>
      <c r="C6" s="198">
        <v>464.1</v>
      </c>
      <c r="D6" s="198" t="s">
        <v>686</v>
      </c>
      <c r="E6" s="197" t="s">
        <v>686</v>
      </c>
    </row>
    <row r="7" spans="1:7" ht="15" customHeight="1">
      <c r="A7" s="78" t="s">
        <v>1157</v>
      </c>
      <c r="B7" s="175"/>
      <c r="C7" s="198"/>
      <c r="D7" s="198"/>
      <c r="E7" s="197"/>
    </row>
    <row r="8" spans="1:7" ht="15" customHeight="1">
      <c r="A8" s="32" t="s">
        <v>95</v>
      </c>
      <c r="B8" s="142"/>
      <c r="C8" s="195"/>
      <c r="D8" s="195"/>
      <c r="E8" s="371"/>
    </row>
    <row r="9" spans="1:7" ht="15" customHeight="1">
      <c r="A9" s="62" t="s">
        <v>677</v>
      </c>
      <c r="B9" s="142"/>
      <c r="C9" s="195"/>
      <c r="D9" s="195"/>
      <c r="E9" s="371"/>
    </row>
    <row r="10" spans="1:7" ht="15" customHeight="1">
      <c r="A10" s="32" t="s">
        <v>223</v>
      </c>
      <c r="B10" s="175">
        <v>74.099999999999994</v>
      </c>
      <c r="C10" s="224">
        <v>317.7</v>
      </c>
      <c r="D10" s="224" t="s">
        <v>686</v>
      </c>
      <c r="E10" s="194" t="s">
        <v>686</v>
      </c>
      <c r="G10" s="311"/>
    </row>
    <row r="11" spans="1:7" ht="15" customHeight="1">
      <c r="A11" s="62" t="s">
        <v>386</v>
      </c>
      <c r="B11" s="142"/>
      <c r="C11" s="224"/>
      <c r="D11" s="224"/>
      <c r="E11" s="194"/>
      <c r="G11" s="311"/>
    </row>
    <row r="12" spans="1:7" ht="15" customHeight="1">
      <c r="A12" s="32" t="s">
        <v>96</v>
      </c>
      <c r="B12" s="175">
        <v>28.6</v>
      </c>
      <c r="C12" s="224">
        <v>255.2</v>
      </c>
      <c r="D12" s="224" t="s">
        <v>686</v>
      </c>
      <c r="E12" s="194" t="s">
        <v>686</v>
      </c>
      <c r="F12" s="228"/>
      <c r="G12" s="311"/>
    </row>
    <row r="13" spans="1:7" ht="15" customHeight="1">
      <c r="A13" s="60" t="s">
        <v>974</v>
      </c>
      <c r="B13" s="142"/>
      <c r="C13" s="224"/>
      <c r="D13" s="224"/>
      <c r="E13" s="194"/>
      <c r="F13" s="228"/>
      <c r="G13" s="311"/>
    </row>
    <row r="14" spans="1:7" ht="15" customHeight="1">
      <c r="A14" s="32" t="s">
        <v>97</v>
      </c>
      <c r="B14" s="175">
        <v>15.5</v>
      </c>
      <c r="C14" s="224">
        <v>8.6999999999999993</v>
      </c>
      <c r="D14" s="224" t="s">
        <v>686</v>
      </c>
      <c r="E14" s="194" t="s">
        <v>686</v>
      </c>
      <c r="G14" s="311"/>
    </row>
    <row r="15" spans="1:7" ht="15" customHeight="1">
      <c r="A15" s="62" t="s">
        <v>387</v>
      </c>
      <c r="B15" s="142"/>
      <c r="C15" s="224"/>
      <c r="D15" s="224"/>
      <c r="E15" s="194"/>
      <c r="G15" s="311"/>
    </row>
    <row r="16" spans="1:7" ht="15" customHeight="1">
      <c r="A16" s="32" t="s">
        <v>975</v>
      </c>
      <c r="B16" s="175">
        <v>66.2</v>
      </c>
      <c r="C16" s="224">
        <v>50.3</v>
      </c>
      <c r="D16" s="224" t="s">
        <v>686</v>
      </c>
      <c r="E16" s="194" t="s">
        <v>686</v>
      </c>
    </row>
    <row r="17" spans="1:5" ht="15" customHeight="1">
      <c r="A17" s="62" t="s">
        <v>976</v>
      </c>
      <c r="B17" s="142"/>
      <c r="C17" s="224"/>
      <c r="D17" s="224"/>
      <c r="E17" s="194"/>
    </row>
    <row r="18" spans="1:5" ht="15" customHeight="1">
      <c r="A18" s="32" t="s">
        <v>98</v>
      </c>
      <c r="B18" s="175">
        <v>8.6999999999999993</v>
      </c>
      <c r="C18" s="224">
        <v>33.1</v>
      </c>
      <c r="D18" s="224" t="s">
        <v>686</v>
      </c>
      <c r="E18" s="194" t="s">
        <v>686</v>
      </c>
    </row>
    <row r="19" spans="1:5" ht="15" customHeight="1">
      <c r="A19" s="91" t="s">
        <v>388</v>
      </c>
      <c r="B19" s="142"/>
      <c r="C19" s="224"/>
      <c r="D19" s="224"/>
      <c r="E19" s="194"/>
    </row>
    <row r="20" spans="1:5" ht="15" customHeight="1">
      <c r="A20" s="32" t="s">
        <v>224</v>
      </c>
      <c r="B20" s="175">
        <v>0.3</v>
      </c>
      <c r="C20" s="224">
        <v>2.6</v>
      </c>
      <c r="D20" s="224" t="s">
        <v>686</v>
      </c>
      <c r="E20" s="194" t="s">
        <v>686</v>
      </c>
    </row>
    <row r="21" spans="1:5" ht="15" customHeight="1">
      <c r="A21" s="33" t="s">
        <v>423</v>
      </c>
      <c r="B21" s="142"/>
      <c r="C21" s="224"/>
      <c r="D21" s="224"/>
      <c r="E21" s="371"/>
    </row>
    <row r="22" spans="1:5" ht="15" customHeight="1">
      <c r="A22" s="32" t="s">
        <v>225</v>
      </c>
      <c r="B22" s="175">
        <v>2.2999999999999998</v>
      </c>
      <c r="C22" s="224">
        <v>0.5</v>
      </c>
      <c r="D22" s="224" t="s">
        <v>686</v>
      </c>
      <c r="E22" s="194" t="s">
        <v>686</v>
      </c>
    </row>
    <row r="23" spans="1:5" ht="15" customHeight="1">
      <c r="A23" s="91" t="s">
        <v>422</v>
      </c>
      <c r="B23" s="48"/>
      <c r="C23" s="48"/>
      <c r="D23" s="496"/>
      <c r="E23" s="68"/>
    </row>
    <row r="24" spans="1:5" ht="15" customHeight="1">
      <c r="A24" s="166"/>
      <c r="B24" s="5"/>
      <c r="C24" s="5"/>
      <c r="D24" s="5"/>
      <c r="E24" s="156"/>
    </row>
    <row r="25" spans="1:5" ht="15" customHeight="1">
      <c r="A25" s="752" t="s">
        <v>995</v>
      </c>
      <c r="B25" s="752"/>
      <c r="C25" s="752"/>
      <c r="D25" s="752"/>
      <c r="E25" s="752"/>
    </row>
    <row r="26" spans="1:5" ht="15" customHeight="1">
      <c r="A26" s="771" t="s">
        <v>996</v>
      </c>
      <c r="B26" s="771"/>
      <c r="C26" s="771"/>
      <c r="D26" s="771"/>
      <c r="E26" s="771"/>
    </row>
    <row r="27" spans="1:5">
      <c r="A27" s="267"/>
      <c r="B27" s="267"/>
      <c r="C27" s="267"/>
      <c r="D27" s="267"/>
      <c r="E27" s="333"/>
    </row>
  </sheetData>
  <mergeCells count="7">
    <mergeCell ref="A26:E26"/>
    <mergeCell ref="A25:E25"/>
    <mergeCell ref="A1:E1"/>
    <mergeCell ref="A2:E2"/>
    <mergeCell ref="A3:A4"/>
    <mergeCell ref="D3:E3"/>
    <mergeCell ref="B4:D4"/>
  </mergeCells>
  <hyperlinks>
    <hyperlink ref="F1" location="'SPIS TABLIC'!B33" display="Powrót do spisu tablic"/>
    <hyperlink ref="F2" location="'SPIS TABLIC'!B33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/>
  <dimension ref="A1:F156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2.75"/>
  <cols>
    <col min="1" max="1" width="44.7109375" style="1" customWidth="1"/>
    <col min="2" max="4" width="15.7109375" style="157" customWidth="1"/>
    <col min="5" max="5" width="15.7109375" style="1" customWidth="1"/>
    <col min="6" max="6" width="19.85546875" style="5" customWidth="1"/>
    <col min="7" max="16384" width="9.140625" style="157"/>
  </cols>
  <sheetData>
    <row r="1" spans="1:6" ht="15" customHeight="1">
      <c r="A1" s="746" t="s">
        <v>1173</v>
      </c>
      <c r="B1" s="746"/>
      <c r="C1" s="746"/>
      <c r="D1" s="746"/>
      <c r="E1" s="746"/>
      <c r="F1" s="454" t="s">
        <v>557</v>
      </c>
    </row>
    <row r="2" spans="1:6" ht="15" customHeight="1">
      <c r="A2" s="689" t="s">
        <v>515</v>
      </c>
      <c r="B2" s="689"/>
      <c r="C2" s="689"/>
      <c r="D2" s="689"/>
      <c r="E2" s="689"/>
      <c r="F2" s="454" t="s">
        <v>558</v>
      </c>
    </row>
    <row r="3" spans="1:6" s="162" customFormat="1" ht="30" customHeight="1">
      <c r="A3" s="724" t="s">
        <v>758</v>
      </c>
      <c r="B3" s="245">
        <v>2010</v>
      </c>
      <c r="C3" s="245">
        <v>2019</v>
      </c>
      <c r="D3" s="683">
        <v>2020</v>
      </c>
      <c r="E3" s="684"/>
      <c r="F3" s="5"/>
    </row>
    <row r="4" spans="1:6" s="162" customFormat="1" ht="30" customHeight="1">
      <c r="A4" s="724"/>
      <c r="B4" s="683" t="s">
        <v>790</v>
      </c>
      <c r="C4" s="683"/>
      <c r="D4" s="696"/>
      <c r="E4" s="246" t="s">
        <v>1231</v>
      </c>
      <c r="F4" s="5"/>
    </row>
    <row r="5" spans="1:6" s="256" customFormat="1" ht="18" customHeight="1">
      <c r="A5" s="352" t="s">
        <v>226</v>
      </c>
      <c r="B5" s="200">
        <v>486281.8</v>
      </c>
      <c r="C5" s="196">
        <v>799629.9</v>
      </c>
      <c r="D5" s="501">
        <v>823534.4</v>
      </c>
      <c r="E5" s="515">
        <v>103</v>
      </c>
      <c r="F5" s="334"/>
    </row>
    <row r="6" spans="1:6" s="256" customFormat="1" ht="15" customHeight="1">
      <c r="A6" s="353" t="s">
        <v>730</v>
      </c>
      <c r="B6" s="174"/>
      <c r="C6" s="197"/>
      <c r="D6" s="48"/>
      <c r="E6" s="393"/>
      <c r="F6" s="334"/>
    </row>
    <row r="7" spans="1:6" s="256" customFormat="1" ht="15" customHeight="1">
      <c r="A7" s="354" t="s">
        <v>227</v>
      </c>
      <c r="B7" s="174">
        <v>204701.4</v>
      </c>
      <c r="C7" s="194">
        <v>354376.4</v>
      </c>
      <c r="D7" s="48">
        <v>358042.1</v>
      </c>
      <c r="E7" s="178">
        <v>101</v>
      </c>
      <c r="F7" s="228"/>
    </row>
    <row r="8" spans="1:6" s="256" customFormat="1" ht="15" customHeight="1">
      <c r="A8" s="355" t="s">
        <v>389</v>
      </c>
      <c r="B8" s="174"/>
      <c r="C8" s="194"/>
      <c r="D8" s="48"/>
      <c r="E8" s="178"/>
      <c r="F8" s="228"/>
    </row>
    <row r="9" spans="1:6" s="256" customFormat="1" ht="15" customHeight="1">
      <c r="A9" s="354" t="s">
        <v>104</v>
      </c>
      <c r="B9" s="174"/>
      <c r="C9" s="194"/>
      <c r="D9" s="48"/>
      <c r="E9" s="178"/>
      <c r="F9" s="228"/>
    </row>
    <row r="10" spans="1:6" s="256" customFormat="1" ht="15" customHeight="1">
      <c r="A10" s="354" t="s">
        <v>569</v>
      </c>
      <c r="B10" s="174">
        <v>461.7</v>
      </c>
      <c r="C10" s="194">
        <v>17.399999999999999</v>
      </c>
      <c r="D10" s="48">
        <v>9422.9</v>
      </c>
      <c r="E10" s="178" t="s">
        <v>1250</v>
      </c>
      <c r="F10" s="228"/>
    </row>
    <row r="11" spans="1:6" s="256" customFormat="1" ht="15" customHeight="1">
      <c r="A11" s="125" t="s">
        <v>480</v>
      </c>
      <c r="B11" s="174"/>
      <c r="C11" s="194"/>
      <c r="D11" s="48"/>
      <c r="E11" s="178"/>
      <c r="F11" s="228"/>
    </row>
    <row r="12" spans="1:6" s="256" customFormat="1" ht="15" customHeight="1">
      <c r="A12" s="125" t="s">
        <v>570</v>
      </c>
      <c r="B12" s="174"/>
      <c r="C12" s="194"/>
      <c r="D12" s="48"/>
      <c r="E12" s="178"/>
      <c r="F12" s="228"/>
    </row>
    <row r="13" spans="1:6" s="256" customFormat="1" ht="15" customHeight="1">
      <c r="A13" s="354" t="s">
        <v>228</v>
      </c>
      <c r="B13" s="174">
        <v>114520.9</v>
      </c>
      <c r="C13" s="194">
        <v>233077.5</v>
      </c>
      <c r="D13" s="48">
        <v>240350.4</v>
      </c>
      <c r="E13" s="178">
        <v>103.1</v>
      </c>
      <c r="F13" s="228"/>
    </row>
    <row r="14" spans="1:6" s="256" customFormat="1" ht="15" customHeight="1">
      <c r="A14" s="355" t="s">
        <v>390</v>
      </c>
      <c r="B14" s="174"/>
      <c r="C14" s="194"/>
      <c r="D14" s="48"/>
      <c r="E14" s="178"/>
      <c r="F14" s="228"/>
    </row>
    <row r="15" spans="1:6" s="256" customFormat="1" ht="15" customHeight="1">
      <c r="A15" s="354" t="s">
        <v>229</v>
      </c>
      <c r="B15" s="174">
        <v>61825.4</v>
      </c>
      <c r="C15" s="194">
        <v>158536.29999999999</v>
      </c>
      <c r="D15" s="48">
        <v>184030.5</v>
      </c>
      <c r="E15" s="178">
        <v>116.1</v>
      </c>
      <c r="F15" s="228"/>
    </row>
    <row r="16" spans="1:6" s="256" customFormat="1" ht="15" customHeight="1">
      <c r="A16" s="355" t="s">
        <v>391</v>
      </c>
      <c r="B16" s="174"/>
      <c r="C16" s="194"/>
      <c r="D16" s="48"/>
      <c r="E16" s="178"/>
      <c r="F16" s="228"/>
    </row>
    <row r="17" spans="1:6" s="256" customFormat="1" ht="15" customHeight="1">
      <c r="A17" s="354" t="s">
        <v>230</v>
      </c>
      <c r="B17" s="201">
        <v>120</v>
      </c>
      <c r="C17" s="194">
        <v>103.6</v>
      </c>
      <c r="D17" s="48">
        <v>202.6</v>
      </c>
      <c r="E17" s="178">
        <v>195.6</v>
      </c>
      <c r="F17" s="228"/>
    </row>
    <row r="18" spans="1:6" s="256" customFormat="1" ht="15" customHeight="1">
      <c r="A18" s="355" t="s">
        <v>392</v>
      </c>
      <c r="B18" s="174"/>
      <c r="C18" s="197"/>
      <c r="D18" s="48"/>
      <c r="E18" s="178"/>
      <c r="F18" s="228"/>
    </row>
    <row r="19" spans="1:6" s="256" customFormat="1" ht="15" customHeight="1">
      <c r="A19" s="354" t="s">
        <v>35</v>
      </c>
      <c r="B19" s="174"/>
      <c r="C19" s="197"/>
      <c r="D19" s="48"/>
      <c r="E19" s="178"/>
      <c r="F19" s="228"/>
    </row>
    <row r="20" spans="1:6" s="256" customFormat="1" ht="15" customHeight="1">
      <c r="A20" s="354" t="s">
        <v>105</v>
      </c>
      <c r="B20" s="174"/>
      <c r="C20" s="194"/>
      <c r="D20" s="48"/>
      <c r="E20" s="178"/>
      <c r="F20" s="228"/>
    </row>
    <row r="21" spans="1:6" s="256" customFormat="1" ht="15" customHeight="1">
      <c r="A21" s="354" t="s">
        <v>231</v>
      </c>
      <c r="B21" s="174">
        <v>4858.3999999999996</v>
      </c>
      <c r="C21" s="99">
        <v>9752</v>
      </c>
      <c r="D21" s="48">
        <v>8470.2000000000007</v>
      </c>
      <c r="E21" s="178">
        <v>86.9</v>
      </c>
      <c r="F21" s="228"/>
    </row>
    <row r="22" spans="1:6" s="256" customFormat="1" ht="15" customHeight="1">
      <c r="A22" s="125" t="s">
        <v>1207</v>
      </c>
      <c r="B22" s="174"/>
      <c r="C22" s="194"/>
      <c r="D22" s="48"/>
      <c r="E22" s="178"/>
      <c r="F22" s="228"/>
    </row>
    <row r="23" spans="1:6" s="256" customFormat="1" ht="15" customHeight="1">
      <c r="A23" s="125" t="s">
        <v>471</v>
      </c>
      <c r="B23" s="174"/>
      <c r="C23" s="194"/>
      <c r="D23" s="48"/>
      <c r="E23" s="178"/>
      <c r="F23" s="228"/>
    </row>
    <row r="24" spans="1:6" s="256" customFormat="1" ht="15" customHeight="1">
      <c r="A24" s="125" t="s">
        <v>472</v>
      </c>
      <c r="B24" s="174"/>
      <c r="C24" s="194"/>
      <c r="D24" s="48"/>
      <c r="E24" s="178"/>
      <c r="F24" s="228"/>
    </row>
    <row r="25" spans="1:6" s="256" customFormat="1" ht="15" customHeight="1">
      <c r="A25" s="354" t="s">
        <v>997</v>
      </c>
      <c r="B25" s="174">
        <v>47717.1</v>
      </c>
      <c r="C25" s="199" t="s">
        <v>694</v>
      </c>
      <c r="D25" s="174" t="s">
        <v>694</v>
      </c>
      <c r="E25" s="199" t="s">
        <v>686</v>
      </c>
      <c r="F25" s="228"/>
    </row>
    <row r="26" spans="1:6" s="256" customFormat="1" ht="15" customHeight="1">
      <c r="A26" s="355" t="s">
        <v>998</v>
      </c>
      <c r="B26" s="174"/>
      <c r="C26" s="194"/>
      <c r="D26" s="48"/>
      <c r="E26" s="178"/>
      <c r="F26" s="228"/>
    </row>
    <row r="27" spans="1:6" s="256" customFormat="1" ht="15" customHeight="1">
      <c r="A27" s="354" t="s">
        <v>999</v>
      </c>
      <c r="B27" s="174" t="s">
        <v>694</v>
      </c>
      <c r="C27" s="194">
        <v>64338.400000000001</v>
      </c>
      <c r="D27" s="48">
        <v>47479.7</v>
      </c>
      <c r="E27" s="178">
        <v>73.8</v>
      </c>
      <c r="F27" s="228"/>
    </row>
    <row r="28" spans="1:6" s="256" customFormat="1" ht="15" customHeight="1">
      <c r="A28" s="355" t="s">
        <v>1000</v>
      </c>
      <c r="B28" s="174"/>
      <c r="C28" s="194"/>
      <c r="D28" s="48"/>
      <c r="E28" s="178"/>
      <c r="F28" s="228"/>
    </row>
    <row r="29" spans="1:6" s="256" customFormat="1" ht="15" customHeight="1">
      <c r="A29" s="354" t="s">
        <v>232</v>
      </c>
      <c r="B29" s="174">
        <v>167059.6</v>
      </c>
      <c r="C29" s="99">
        <v>212176</v>
      </c>
      <c r="D29" s="48">
        <v>225141.9</v>
      </c>
      <c r="E29" s="178">
        <v>106.1</v>
      </c>
      <c r="F29" s="228"/>
    </row>
    <row r="30" spans="1:6" s="256" customFormat="1" ht="15" customHeight="1">
      <c r="A30" s="355" t="s">
        <v>393</v>
      </c>
      <c r="B30" s="174"/>
      <c r="C30" s="99"/>
      <c r="D30" s="48"/>
      <c r="E30" s="178"/>
      <c r="F30" s="228"/>
    </row>
    <row r="31" spans="1:6" s="256" customFormat="1" ht="18" customHeight="1">
      <c r="A31" s="191" t="s">
        <v>233</v>
      </c>
      <c r="B31" s="198" t="s">
        <v>909</v>
      </c>
      <c r="C31" s="197">
        <v>7364</v>
      </c>
      <c r="D31" s="501">
        <v>7613</v>
      </c>
      <c r="E31" s="393">
        <v>103.4</v>
      </c>
      <c r="F31" s="5"/>
    </row>
    <row r="32" spans="1:6" s="256" customFormat="1" ht="15" customHeight="1">
      <c r="A32" s="353" t="s">
        <v>731</v>
      </c>
      <c r="B32" s="174"/>
      <c r="C32" s="194"/>
      <c r="D32" s="48"/>
      <c r="E32" s="393"/>
      <c r="F32" s="5"/>
    </row>
    <row r="33" spans="1:6" s="256" customFormat="1" ht="18" customHeight="1">
      <c r="A33" s="191" t="s">
        <v>234</v>
      </c>
      <c r="B33" s="198">
        <v>547083.80000000005</v>
      </c>
      <c r="C33" s="197">
        <v>853315.4</v>
      </c>
      <c r="D33" s="501">
        <v>802805.8</v>
      </c>
      <c r="E33" s="393">
        <v>94.1</v>
      </c>
      <c r="F33" s="5"/>
    </row>
    <row r="34" spans="1:6" s="256" customFormat="1" ht="15" customHeight="1">
      <c r="A34" s="356" t="s">
        <v>732</v>
      </c>
      <c r="B34" s="174"/>
      <c r="C34" s="197"/>
      <c r="D34" s="48"/>
      <c r="E34" s="393"/>
      <c r="F34" s="5"/>
    </row>
    <row r="35" spans="1:6" s="256" customFormat="1" ht="15" customHeight="1">
      <c r="A35" s="354" t="s">
        <v>235</v>
      </c>
      <c r="B35" s="174">
        <v>411398.6</v>
      </c>
      <c r="C35" s="194">
        <v>698165.4</v>
      </c>
      <c r="D35" s="48">
        <v>736118.5</v>
      </c>
      <c r="E35" s="178">
        <v>105.4</v>
      </c>
      <c r="F35" s="228"/>
    </row>
    <row r="36" spans="1:6" s="256" customFormat="1" ht="15" customHeight="1">
      <c r="A36" s="125" t="s">
        <v>394</v>
      </c>
      <c r="B36" s="174"/>
      <c r="C36" s="194"/>
      <c r="D36" s="48"/>
      <c r="E36" s="178"/>
      <c r="F36" s="228"/>
    </row>
    <row r="37" spans="1:6" s="256" customFormat="1" ht="15" customHeight="1">
      <c r="A37" s="354" t="s">
        <v>37</v>
      </c>
      <c r="B37" s="174"/>
      <c r="C37" s="194"/>
      <c r="D37" s="48"/>
      <c r="E37" s="178"/>
      <c r="F37" s="5"/>
    </row>
    <row r="38" spans="1:6" s="256" customFormat="1" ht="15" customHeight="1">
      <c r="A38" s="357" t="s">
        <v>910</v>
      </c>
      <c r="B38" s="174"/>
      <c r="C38" s="194"/>
      <c r="D38" s="48"/>
      <c r="E38" s="178"/>
      <c r="F38" s="5"/>
    </row>
    <row r="39" spans="1:6" s="256" customFormat="1" ht="15" customHeight="1">
      <c r="A39" s="354" t="s">
        <v>236</v>
      </c>
      <c r="B39" s="174">
        <v>45556.3</v>
      </c>
      <c r="C39" s="194">
        <v>66758.2</v>
      </c>
      <c r="D39" s="48">
        <v>69335.7</v>
      </c>
      <c r="E39" s="178">
        <v>103.9</v>
      </c>
      <c r="F39" s="228"/>
    </row>
    <row r="40" spans="1:6" s="256" customFormat="1" ht="15" customHeight="1">
      <c r="A40" s="357" t="s">
        <v>911</v>
      </c>
      <c r="B40" s="174"/>
      <c r="C40" s="194"/>
      <c r="D40" s="48"/>
      <c r="E40" s="178"/>
      <c r="F40" s="228"/>
    </row>
    <row r="41" spans="1:6" s="256" customFormat="1" ht="15" customHeight="1">
      <c r="A41" s="354" t="s">
        <v>237</v>
      </c>
      <c r="B41" s="174">
        <v>40208.199999999997</v>
      </c>
      <c r="C41" s="194">
        <v>125444.5</v>
      </c>
      <c r="D41" s="48">
        <v>148293.1</v>
      </c>
      <c r="E41" s="178">
        <v>118.2</v>
      </c>
      <c r="F41" s="228"/>
    </row>
    <row r="42" spans="1:6" s="256" customFormat="1" ht="15" customHeight="1">
      <c r="A42" s="125" t="s">
        <v>395</v>
      </c>
      <c r="B42" s="174"/>
      <c r="C42" s="194"/>
      <c r="D42" s="48"/>
      <c r="E42" s="178"/>
      <c r="F42" s="228"/>
    </row>
    <row r="43" spans="1:6" s="256" customFormat="1" ht="15" customHeight="1">
      <c r="A43" s="354" t="s">
        <v>238</v>
      </c>
      <c r="B43" s="174">
        <v>316581.8</v>
      </c>
      <c r="C43" s="194">
        <v>494624.1</v>
      </c>
      <c r="D43" s="48">
        <v>508007.6</v>
      </c>
      <c r="E43" s="178">
        <v>102.7</v>
      </c>
      <c r="F43" s="228"/>
    </row>
    <row r="44" spans="1:6" s="256" customFormat="1" ht="15" customHeight="1">
      <c r="A44" s="357" t="s">
        <v>912</v>
      </c>
      <c r="B44" s="174"/>
      <c r="C44" s="194"/>
      <c r="D44" s="48"/>
      <c r="E44" s="178"/>
      <c r="F44" s="228"/>
    </row>
    <row r="45" spans="1:6" s="256" customFormat="1" ht="15" customHeight="1">
      <c r="A45" s="354" t="s">
        <v>103</v>
      </c>
      <c r="B45" s="174"/>
      <c r="C45" s="194"/>
      <c r="D45" s="48"/>
      <c r="E45" s="178"/>
      <c r="F45" s="5"/>
    </row>
    <row r="46" spans="1:6" s="256" customFormat="1" ht="15" customHeight="1">
      <c r="A46" s="357" t="s">
        <v>913</v>
      </c>
      <c r="B46" s="174"/>
      <c r="C46" s="194"/>
      <c r="D46" s="48"/>
      <c r="E46" s="178"/>
      <c r="F46" s="5"/>
    </row>
    <row r="47" spans="1:6" s="256" customFormat="1" ht="15" customHeight="1">
      <c r="A47" s="354" t="s">
        <v>239</v>
      </c>
      <c r="B47" s="174">
        <v>192072.6</v>
      </c>
      <c r="C47" s="194">
        <v>281358.40000000002</v>
      </c>
      <c r="D47" s="48">
        <v>296359.7</v>
      </c>
      <c r="E47" s="178">
        <v>105.3</v>
      </c>
      <c r="F47" s="5"/>
    </row>
    <row r="48" spans="1:6" s="256" customFormat="1" ht="15" customHeight="1">
      <c r="A48" s="357" t="s">
        <v>914</v>
      </c>
      <c r="B48" s="174"/>
      <c r="C48" s="194"/>
      <c r="D48" s="48"/>
      <c r="E48" s="178"/>
      <c r="F48" s="5"/>
    </row>
    <row r="49" spans="1:6" s="256" customFormat="1" ht="15" customHeight="1">
      <c r="A49" s="354" t="s">
        <v>240</v>
      </c>
      <c r="B49" s="174"/>
      <c r="C49" s="197"/>
      <c r="D49" s="48"/>
      <c r="E49" s="178"/>
      <c r="F49" s="5"/>
    </row>
    <row r="50" spans="1:6" s="256" customFormat="1" ht="15" customHeight="1">
      <c r="A50" s="354" t="s">
        <v>571</v>
      </c>
      <c r="B50" s="174">
        <v>30900.799999999999</v>
      </c>
      <c r="C50" s="194">
        <v>49240.3</v>
      </c>
      <c r="D50" s="48">
        <v>51258.3</v>
      </c>
      <c r="E50" s="178">
        <v>104.1</v>
      </c>
      <c r="F50" s="5"/>
    </row>
    <row r="51" spans="1:6" s="256" customFormat="1" ht="15" customHeight="1">
      <c r="A51" s="358" t="s">
        <v>915</v>
      </c>
      <c r="B51" s="174"/>
      <c r="C51" s="194"/>
      <c r="D51" s="48"/>
      <c r="E51" s="178"/>
      <c r="F51" s="5"/>
    </row>
    <row r="52" spans="1:6" s="256" customFormat="1" ht="15" customHeight="1">
      <c r="A52" s="125" t="s">
        <v>572</v>
      </c>
      <c r="B52" s="174"/>
      <c r="C52" s="194"/>
      <c r="D52" s="48"/>
      <c r="E52" s="178"/>
      <c r="F52" s="5"/>
    </row>
    <row r="53" spans="1:6" s="256" customFormat="1" ht="15" customHeight="1">
      <c r="A53" s="354" t="s">
        <v>241</v>
      </c>
      <c r="B53" s="174">
        <v>135685.29999999999</v>
      </c>
      <c r="C53" s="99">
        <v>155150</v>
      </c>
      <c r="D53" s="48">
        <v>66687.3</v>
      </c>
      <c r="E53" s="178">
        <v>43</v>
      </c>
      <c r="F53" s="228"/>
    </row>
    <row r="54" spans="1:6" s="256" customFormat="1" ht="15" customHeight="1">
      <c r="A54" s="125" t="s">
        <v>396</v>
      </c>
      <c r="B54" s="174"/>
      <c r="C54" s="194"/>
      <c r="D54" s="48"/>
      <c r="E54" s="178"/>
      <c r="F54" s="228"/>
    </row>
    <row r="55" spans="1:6" s="256" customFormat="1" ht="15" customHeight="1">
      <c r="A55" s="354" t="s">
        <v>242</v>
      </c>
      <c r="B55" s="174">
        <v>133085.29999999999</v>
      </c>
      <c r="C55" s="194">
        <v>154609.29999999999</v>
      </c>
      <c r="D55" s="145">
        <v>66543</v>
      </c>
      <c r="E55" s="178">
        <v>43</v>
      </c>
      <c r="F55" s="228"/>
    </row>
    <row r="56" spans="1:6" s="256" customFormat="1" ht="15" customHeight="1">
      <c r="A56" s="357" t="s">
        <v>916</v>
      </c>
      <c r="B56" s="174"/>
      <c r="C56" s="194"/>
      <c r="D56" s="48"/>
      <c r="E56" s="178"/>
      <c r="F56" s="228"/>
    </row>
    <row r="57" spans="1:6" s="256" customFormat="1" ht="18" customHeight="1">
      <c r="A57" s="191" t="s">
        <v>243</v>
      </c>
      <c r="B57" s="198" t="s">
        <v>917</v>
      </c>
      <c r="C57" s="197">
        <v>7858</v>
      </c>
      <c r="D57" s="501">
        <v>7421</v>
      </c>
      <c r="E57" s="393">
        <v>94.4</v>
      </c>
      <c r="F57" s="5"/>
    </row>
    <row r="58" spans="1:6" s="256" customFormat="1" ht="15" customHeight="1">
      <c r="A58" s="356" t="s">
        <v>733</v>
      </c>
      <c r="B58" s="174"/>
      <c r="C58" s="194"/>
      <c r="D58" s="48"/>
      <c r="E58" s="393"/>
      <c r="F58" s="5"/>
    </row>
    <row r="59" spans="1:6" s="264" customFormat="1" ht="18" customHeight="1">
      <c r="A59" s="191" t="s">
        <v>244</v>
      </c>
      <c r="B59" s="202">
        <v>-60802</v>
      </c>
      <c r="C59" s="197">
        <v>-53685.5</v>
      </c>
      <c r="D59" s="501">
        <v>20728.599999999999</v>
      </c>
      <c r="E59" s="393" t="s">
        <v>686</v>
      </c>
      <c r="F59" s="263"/>
    </row>
    <row r="60" spans="1:6" s="264" customFormat="1" ht="15" customHeight="1">
      <c r="A60" s="356" t="s">
        <v>734</v>
      </c>
      <c r="B60" s="198"/>
      <c r="C60" s="194"/>
      <c r="D60" s="501"/>
      <c r="E60" s="393"/>
      <c r="F60" s="263"/>
    </row>
    <row r="61" spans="1:6" s="256" customFormat="1" ht="18" customHeight="1">
      <c r="A61" s="191" t="s">
        <v>245</v>
      </c>
      <c r="B61" s="198">
        <v>486281.8</v>
      </c>
      <c r="C61" s="197">
        <v>799629.9</v>
      </c>
      <c r="D61" s="501">
        <v>823534.4</v>
      </c>
      <c r="E61" s="393">
        <v>103</v>
      </c>
      <c r="F61" s="5"/>
    </row>
    <row r="62" spans="1:6" s="256" customFormat="1" ht="15" customHeight="1">
      <c r="A62" s="356" t="s">
        <v>1001</v>
      </c>
      <c r="B62" s="174"/>
      <c r="C62" s="194"/>
      <c r="D62" s="48"/>
      <c r="E62" s="393"/>
      <c r="F62" s="5"/>
    </row>
    <row r="63" spans="1:6" s="256" customFormat="1" ht="15" customHeight="1">
      <c r="A63" s="354" t="s">
        <v>246</v>
      </c>
      <c r="B63" s="174">
        <v>31.7</v>
      </c>
      <c r="C63" s="194">
        <v>58.2</v>
      </c>
      <c r="D63" s="48">
        <v>56.2</v>
      </c>
      <c r="E63" s="394">
        <v>96.6</v>
      </c>
      <c r="F63" s="5"/>
    </row>
    <row r="64" spans="1:6" s="256" customFormat="1" ht="15" customHeight="1">
      <c r="A64" s="125" t="s">
        <v>397</v>
      </c>
      <c r="B64" s="174"/>
      <c r="C64" s="194"/>
      <c r="D64" s="48"/>
      <c r="E64" s="178"/>
      <c r="F64" s="5"/>
    </row>
    <row r="65" spans="1:6" s="256" customFormat="1" ht="15" customHeight="1">
      <c r="A65" s="354" t="s">
        <v>247</v>
      </c>
      <c r="B65" s="174">
        <v>35023.4</v>
      </c>
      <c r="C65" s="194">
        <v>52835.3</v>
      </c>
      <c r="D65" s="48">
        <v>30729.8</v>
      </c>
      <c r="E65" s="394">
        <v>58.2</v>
      </c>
      <c r="F65" s="5"/>
    </row>
    <row r="66" spans="1:6" s="256" customFormat="1" ht="15" customHeight="1">
      <c r="A66" s="125" t="s">
        <v>398</v>
      </c>
      <c r="B66" s="174"/>
      <c r="C66" s="197"/>
      <c r="D66" s="48"/>
      <c r="E66" s="178"/>
      <c r="F66" s="5"/>
    </row>
    <row r="67" spans="1:6" s="256" customFormat="1" ht="15" customHeight="1">
      <c r="A67" s="354" t="s">
        <v>248</v>
      </c>
      <c r="B67" s="174">
        <v>4221.3</v>
      </c>
      <c r="C67" s="194">
        <v>129.69999999999999</v>
      </c>
      <c r="D67" s="48">
        <v>130.19999999999999</v>
      </c>
      <c r="E67" s="394">
        <v>100.4</v>
      </c>
      <c r="F67" s="5"/>
    </row>
    <row r="68" spans="1:6" s="256" customFormat="1" ht="15" customHeight="1">
      <c r="A68" s="125" t="s">
        <v>399</v>
      </c>
      <c r="B68" s="174"/>
      <c r="C68" s="194"/>
      <c r="D68" s="48"/>
      <c r="E68" s="178"/>
      <c r="F68" s="5"/>
    </row>
    <row r="69" spans="1:6" s="256" customFormat="1" ht="15" customHeight="1">
      <c r="A69" s="354" t="s">
        <v>249</v>
      </c>
      <c r="B69" s="174">
        <v>18485.2</v>
      </c>
      <c r="C69" s="194">
        <v>11840.6</v>
      </c>
      <c r="D69" s="48">
        <v>17646.400000000001</v>
      </c>
      <c r="E69" s="394">
        <v>149</v>
      </c>
      <c r="F69" s="5"/>
    </row>
    <row r="70" spans="1:6" s="256" customFormat="1" ht="15" customHeight="1">
      <c r="A70" s="125" t="s">
        <v>400</v>
      </c>
      <c r="B70" s="174"/>
      <c r="C70" s="194"/>
      <c r="D70" s="48"/>
      <c r="E70" s="178"/>
      <c r="F70" s="5"/>
    </row>
    <row r="71" spans="1:6" s="256" customFormat="1" ht="15" customHeight="1">
      <c r="A71" s="354" t="s">
        <v>250</v>
      </c>
      <c r="B71" s="174">
        <v>789.4</v>
      </c>
      <c r="C71" s="194">
        <v>1794.7</v>
      </c>
      <c r="D71" s="48">
        <v>2974.3</v>
      </c>
      <c r="E71" s="394">
        <v>165.7</v>
      </c>
      <c r="F71" s="5"/>
    </row>
    <row r="72" spans="1:6" s="256" customFormat="1" ht="15" customHeight="1">
      <c r="A72" s="125" t="s">
        <v>401</v>
      </c>
      <c r="B72" s="174"/>
      <c r="C72" s="194"/>
      <c r="D72" s="48"/>
      <c r="E72" s="178"/>
      <c r="F72" s="5"/>
    </row>
    <row r="73" spans="1:6" s="256" customFormat="1" ht="15" customHeight="1">
      <c r="A73" s="354" t="s">
        <v>251</v>
      </c>
      <c r="B73" s="174">
        <v>3061.5</v>
      </c>
      <c r="C73" s="194">
        <v>5105.6000000000004</v>
      </c>
      <c r="D73" s="48">
        <v>4252.6000000000004</v>
      </c>
      <c r="E73" s="394">
        <v>83.3</v>
      </c>
      <c r="F73" s="5"/>
    </row>
    <row r="74" spans="1:6" s="256" customFormat="1" ht="15" customHeight="1">
      <c r="A74" s="125" t="s">
        <v>402</v>
      </c>
      <c r="B74" s="174"/>
      <c r="C74" s="194"/>
      <c r="D74" s="48"/>
      <c r="E74" s="178"/>
      <c r="F74" s="5"/>
    </row>
    <row r="75" spans="1:6" s="306" customFormat="1" ht="15" customHeight="1">
      <c r="A75" s="354" t="s">
        <v>107</v>
      </c>
      <c r="B75" s="174"/>
      <c r="C75" s="194"/>
      <c r="D75" s="57"/>
      <c r="E75" s="178"/>
      <c r="F75" s="265"/>
    </row>
    <row r="76" spans="1:6" s="306" customFormat="1" ht="15" customHeight="1">
      <c r="A76" s="354" t="s">
        <v>252</v>
      </c>
      <c r="B76" s="174">
        <v>503.1</v>
      </c>
      <c r="C76" s="194">
        <v>774.6</v>
      </c>
      <c r="D76" s="57">
        <v>705.4</v>
      </c>
      <c r="E76" s="394">
        <v>91.1</v>
      </c>
      <c r="F76" s="265"/>
    </row>
    <row r="77" spans="1:6" s="306" customFormat="1" ht="15" customHeight="1">
      <c r="A77" s="357" t="s">
        <v>918</v>
      </c>
      <c r="B77" s="174"/>
      <c r="C77" s="194"/>
      <c r="D77" s="57"/>
      <c r="E77" s="178"/>
      <c r="F77" s="265"/>
    </row>
    <row r="78" spans="1:6" s="306" customFormat="1" ht="15" customHeight="1">
      <c r="A78" s="125" t="s">
        <v>403</v>
      </c>
      <c r="B78" s="174"/>
      <c r="C78" s="194"/>
      <c r="D78" s="57"/>
      <c r="E78" s="178"/>
      <c r="F78" s="265"/>
    </row>
    <row r="79" spans="1:6" s="256" customFormat="1" ht="15" customHeight="1">
      <c r="A79" s="354" t="s">
        <v>108</v>
      </c>
      <c r="B79" s="174"/>
      <c r="C79" s="194"/>
      <c r="D79" s="48"/>
      <c r="E79" s="178"/>
      <c r="F79" s="5"/>
    </row>
    <row r="80" spans="1:6" s="256" customFormat="1" ht="15" customHeight="1">
      <c r="A80" s="354" t="s">
        <v>253</v>
      </c>
      <c r="B80" s="174">
        <v>13101.6</v>
      </c>
      <c r="C80" s="194">
        <v>18789.7</v>
      </c>
      <c r="D80" s="48">
        <v>20626.099999999999</v>
      </c>
      <c r="E80" s="394">
        <v>109.8</v>
      </c>
      <c r="F80" s="5"/>
    </row>
    <row r="81" spans="1:6" s="256" customFormat="1" ht="15" customHeight="1">
      <c r="A81" s="125" t="s">
        <v>413</v>
      </c>
      <c r="B81" s="174"/>
      <c r="C81" s="194"/>
      <c r="D81" s="48"/>
      <c r="E81" s="178"/>
      <c r="F81" s="5"/>
    </row>
    <row r="82" spans="1:6" s="256" customFormat="1" ht="15" customHeight="1">
      <c r="A82" s="354" t="s">
        <v>109</v>
      </c>
      <c r="B82" s="174"/>
      <c r="C82" s="194"/>
      <c r="D82" s="48"/>
      <c r="E82" s="178"/>
      <c r="F82" s="5"/>
    </row>
    <row r="83" spans="1:6" s="256" customFormat="1" ht="15" customHeight="1">
      <c r="A83" s="354" t="s">
        <v>106</v>
      </c>
      <c r="B83" s="174"/>
      <c r="C83" s="194"/>
      <c r="D83" s="48"/>
      <c r="E83" s="181"/>
      <c r="F83" s="5"/>
    </row>
    <row r="84" spans="1:6" s="256" customFormat="1" ht="15" customHeight="1">
      <c r="A84" s="354" t="s">
        <v>254</v>
      </c>
      <c r="B84" s="174">
        <v>155634.70000000001</v>
      </c>
      <c r="C84" s="99">
        <v>261700</v>
      </c>
      <c r="D84" s="48">
        <v>256351.6</v>
      </c>
      <c r="E84" s="394">
        <v>98</v>
      </c>
      <c r="F84" s="5"/>
    </row>
    <row r="85" spans="1:6" s="256" customFormat="1" ht="15" customHeight="1">
      <c r="A85" s="125" t="s">
        <v>481</v>
      </c>
      <c r="B85" s="174"/>
      <c r="C85" s="197"/>
      <c r="D85" s="48"/>
      <c r="E85" s="178"/>
      <c r="F85" s="5"/>
    </row>
    <row r="86" spans="1:6" s="256" customFormat="1" ht="15" customHeight="1">
      <c r="A86" s="125" t="s">
        <v>574</v>
      </c>
      <c r="B86" s="174"/>
      <c r="C86" s="194"/>
      <c r="D86" s="48"/>
      <c r="E86" s="178"/>
      <c r="F86" s="5"/>
    </row>
    <row r="87" spans="1:6" s="256" customFormat="1" ht="15" customHeight="1">
      <c r="A87" s="125" t="s">
        <v>573</v>
      </c>
      <c r="B87" s="174"/>
      <c r="C87" s="194"/>
      <c r="D87" s="48"/>
      <c r="E87" s="178"/>
      <c r="F87" s="5"/>
    </row>
    <row r="88" spans="1:6" s="256" customFormat="1" ht="15" customHeight="1">
      <c r="A88" s="125" t="s">
        <v>575</v>
      </c>
      <c r="B88" s="174"/>
      <c r="C88" s="194"/>
      <c r="D88" s="48"/>
      <c r="E88" s="178"/>
      <c r="F88" s="5"/>
    </row>
    <row r="89" spans="1:6" s="256" customFormat="1" ht="15" customHeight="1">
      <c r="A89" s="354" t="s">
        <v>255</v>
      </c>
      <c r="B89" s="174">
        <v>167403.1</v>
      </c>
      <c r="C89" s="194">
        <v>214272.7</v>
      </c>
      <c r="D89" s="48">
        <v>238678.3</v>
      </c>
      <c r="E89" s="394">
        <v>111.4</v>
      </c>
      <c r="F89" s="5"/>
    </row>
    <row r="90" spans="1:6" s="256" customFormat="1" ht="15" customHeight="1">
      <c r="A90" s="125" t="s">
        <v>404</v>
      </c>
      <c r="B90" s="174"/>
      <c r="C90" s="194"/>
      <c r="D90" s="48"/>
      <c r="E90" s="178"/>
      <c r="F90" s="5"/>
    </row>
    <row r="91" spans="1:6" s="256" customFormat="1" ht="15" customHeight="1">
      <c r="A91" s="354" t="s">
        <v>256</v>
      </c>
      <c r="B91" s="174">
        <v>10769.5</v>
      </c>
      <c r="C91" s="194">
        <v>28371.9</v>
      </c>
      <c r="D91" s="48">
        <v>21127.200000000001</v>
      </c>
      <c r="E91" s="394">
        <v>74.5</v>
      </c>
      <c r="F91" s="5"/>
    </row>
    <row r="92" spans="1:6" s="256" customFormat="1" ht="15" customHeight="1">
      <c r="A92" s="125" t="s">
        <v>405</v>
      </c>
      <c r="B92" s="174"/>
      <c r="C92" s="194"/>
      <c r="D92" s="48"/>
      <c r="E92" s="178"/>
      <c r="F92" s="5"/>
    </row>
    <row r="93" spans="1:6" s="256" customFormat="1" ht="15" customHeight="1">
      <c r="A93" s="354" t="s">
        <v>257</v>
      </c>
      <c r="B93" s="174">
        <v>8201.2999999999993</v>
      </c>
      <c r="C93" s="194">
        <v>4996.7</v>
      </c>
      <c r="D93" s="48">
        <v>5601.5</v>
      </c>
      <c r="E93" s="394">
        <v>112.1</v>
      </c>
      <c r="F93" s="5"/>
    </row>
    <row r="94" spans="1:6" s="256" customFormat="1" ht="15" customHeight="1">
      <c r="A94" s="125" t="s">
        <v>406</v>
      </c>
      <c r="B94" s="174"/>
      <c r="C94" s="194"/>
      <c r="D94" s="48"/>
      <c r="E94" s="178"/>
      <c r="F94" s="5"/>
    </row>
    <row r="95" spans="1:6" s="256" customFormat="1" ht="15" customHeight="1">
      <c r="A95" s="354" t="s">
        <v>258</v>
      </c>
      <c r="B95" s="174">
        <v>40628.699999999997</v>
      </c>
      <c r="C95" s="99">
        <v>19394</v>
      </c>
      <c r="D95" s="48">
        <v>20073.8</v>
      </c>
      <c r="E95" s="394">
        <v>103.5</v>
      </c>
      <c r="F95" s="5"/>
    </row>
    <row r="96" spans="1:6" s="256" customFormat="1" ht="15" customHeight="1">
      <c r="A96" s="125" t="s">
        <v>407</v>
      </c>
      <c r="B96" s="174"/>
      <c r="C96" s="197"/>
      <c r="D96" s="48"/>
      <c r="E96" s="178"/>
      <c r="F96" s="5"/>
    </row>
    <row r="97" spans="1:6" s="256" customFormat="1" ht="15" customHeight="1">
      <c r="A97" s="354" t="s">
        <v>259</v>
      </c>
      <c r="B97" s="174">
        <v>6144.6</v>
      </c>
      <c r="C97" s="194">
        <v>11486.5</v>
      </c>
      <c r="D97" s="48">
        <v>15689.8</v>
      </c>
      <c r="E97" s="394">
        <v>136.6</v>
      </c>
      <c r="F97" s="5"/>
    </row>
    <row r="98" spans="1:6" s="256" customFormat="1" ht="15" customHeight="1">
      <c r="A98" s="125" t="s">
        <v>408</v>
      </c>
      <c r="B98" s="174"/>
      <c r="C98" s="194"/>
      <c r="D98" s="48"/>
      <c r="E98" s="178"/>
      <c r="F98" s="5"/>
    </row>
    <row r="99" spans="1:6" s="256" customFormat="1" ht="15" customHeight="1">
      <c r="A99" s="354" t="s">
        <v>260</v>
      </c>
      <c r="B99" s="174">
        <v>2271.6</v>
      </c>
      <c r="C99" s="194">
        <v>1953.3</v>
      </c>
      <c r="D99" s="48">
        <v>859.1</v>
      </c>
      <c r="E99" s="394">
        <v>44</v>
      </c>
      <c r="F99" s="5"/>
    </row>
    <row r="100" spans="1:6" s="256" customFormat="1" ht="15" customHeight="1">
      <c r="A100" s="125" t="s">
        <v>409</v>
      </c>
      <c r="B100" s="174"/>
      <c r="C100" s="194"/>
      <c r="D100" s="48"/>
      <c r="E100" s="178"/>
      <c r="F100" s="5"/>
    </row>
    <row r="101" spans="1:6" s="256" customFormat="1" ht="15" customHeight="1">
      <c r="A101" s="354" t="s">
        <v>302</v>
      </c>
      <c r="B101" s="171" t="s">
        <v>694</v>
      </c>
      <c r="C101" s="194">
        <v>113922.9</v>
      </c>
      <c r="D101" s="48">
        <v>136440.6</v>
      </c>
      <c r="E101" s="394">
        <v>119.8</v>
      </c>
      <c r="F101" s="5"/>
    </row>
    <row r="102" spans="1:6" s="256" customFormat="1" ht="15" customHeight="1">
      <c r="A102" s="125" t="s">
        <v>456</v>
      </c>
      <c r="B102" s="174"/>
      <c r="C102" s="194"/>
      <c r="D102" s="48"/>
      <c r="E102" s="178"/>
      <c r="F102" s="5"/>
    </row>
    <row r="103" spans="1:6" s="256" customFormat="1" ht="15" customHeight="1">
      <c r="A103" s="354" t="s">
        <v>261</v>
      </c>
      <c r="B103" s="174">
        <v>12690.9</v>
      </c>
      <c r="C103" s="194">
        <v>32158.6</v>
      </c>
      <c r="D103" s="48">
        <v>41242.9</v>
      </c>
      <c r="E103" s="394">
        <v>128.19999999999999</v>
      </c>
      <c r="F103" s="5"/>
    </row>
    <row r="104" spans="1:6" s="256" customFormat="1" ht="15" customHeight="1">
      <c r="A104" s="125" t="s">
        <v>410</v>
      </c>
      <c r="B104" s="174"/>
      <c r="C104" s="194"/>
      <c r="D104" s="48"/>
      <c r="E104" s="178"/>
      <c r="F104" s="5"/>
    </row>
    <row r="105" spans="1:6" s="256" customFormat="1" ht="15" customHeight="1">
      <c r="A105" s="354" t="s">
        <v>262</v>
      </c>
      <c r="B105" s="174">
        <v>5437.6</v>
      </c>
      <c r="C105" s="194">
        <v>3649.2</v>
      </c>
      <c r="D105" s="48">
        <v>4779.8999999999996</v>
      </c>
      <c r="E105" s="394">
        <v>131</v>
      </c>
      <c r="F105" s="5"/>
    </row>
    <row r="106" spans="1:6" s="256" customFormat="1" ht="15" customHeight="1">
      <c r="A106" s="125" t="s">
        <v>411</v>
      </c>
      <c r="B106" s="174"/>
      <c r="C106" s="194"/>
      <c r="D106" s="48"/>
      <c r="E106" s="178"/>
      <c r="F106" s="5"/>
    </row>
    <row r="107" spans="1:6" s="256" customFormat="1" ht="15" customHeight="1">
      <c r="A107" s="354" t="s">
        <v>263</v>
      </c>
      <c r="B107" s="201">
        <v>949</v>
      </c>
      <c r="C107" s="194">
        <v>14907.5</v>
      </c>
      <c r="D107" s="48">
        <v>4208.8999999999996</v>
      </c>
      <c r="E107" s="394">
        <v>28.2</v>
      </c>
      <c r="F107" s="5"/>
    </row>
    <row r="108" spans="1:6" s="256" customFormat="1" ht="15" customHeight="1">
      <c r="A108" s="125" t="s">
        <v>412</v>
      </c>
      <c r="B108" s="174"/>
      <c r="C108" s="194"/>
      <c r="D108" s="48"/>
      <c r="E108" s="178"/>
      <c r="F108" s="5"/>
    </row>
    <row r="109" spans="1:6" s="256" customFormat="1" ht="15" customHeight="1">
      <c r="A109" s="354" t="s">
        <v>264</v>
      </c>
      <c r="B109" s="174">
        <v>933.6</v>
      </c>
      <c r="C109" s="194">
        <v>1488.2</v>
      </c>
      <c r="D109" s="48">
        <v>1359.8</v>
      </c>
      <c r="E109" s="178">
        <v>91.4</v>
      </c>
      <c r="F109" s="5"/>
    </row>
    <row r="110" spans="1:6" s="256" customFormat="1" ht="15" customHeight="1">
      <c r="A110" s="125" t="s">
        <v>465</v>
      </c>
      <c r="B110" s="174"/>
      <c r="C110" s="194"/>
      <c r="D110" s="48"/>
      <c r="E110" s="178"/>
      <c r="F110" s="5"/>
    </row>
    <row r="111" spans="1:6" s="256" customFormat="1" ht="18" customHeight="1">
      <c r="A111" s="191" t="s">
        <v>265</v>
      </c>
      <c r="B111" s="198">
        <v>547083.80000000005</v>
      </c>
      <c r="C111" s="197">
        <v>853315.4</v>
      </c>
      <c r="D111" s="501">
        <v>802805.8</v>
      </c>
      <c r="E111" s="395">
        <v>94.1</v>
      </c>
      <c r="F111" s="5"/>
    </row>
    <row r="112" spans="1:6" s="256" customFormat="1" ht="15" customHeight="1">
      <c r="A112" s="356" t="s">
        <v>735</v>
      </c>
      <c r="B112" s="174"/>
      <c r="C112" s="197"/>
      <c r="D112" s="48"/>
      <c r="E112" s="393"/>
      <c r="F112" s="5"/>
    </row>
    <row r="113" spans="1:6" s="256" customFormat="1" ht="15" customHeight="1">
      <c r="A113" s="354" t="s">
        <v>246</v>
      </c>
      <c r="B113" s="174">
        <v>35.299999999999997</v>
      </c>
      <c r="C113" s="99">
        <v>62.7</v>
      </c>
      <c r="D113" s="48">
        <v>60.5</v>
      </c>
      <c r="E113" s="178">
        <v>96.5</v>
      </c>
      <c r="F113" s="5"/>
    </row>
    <row r="114" spans="1:6" s="256" customFormat="1" ht="15" customHeight="1">
      <c r="A114" s="125" t="s">
        <v>397</v>
      </c>
      <c r="B114" s="174"/>
      <c r="C114" s="99"/>
      <c r="D114" s="48"/>
      <c r="E114" s="178"/>
      <c r="F114" s="5"/>
    </row>
    <row r="115" spans="1:6" s="256" customFormat="1" ht="15" customHeight="1">
      <c r="A115" s="354" t="s">
        <v>303</v>
      </c>
      <c r="B115" s="201">
        <v>7</v>
      </c>
      <c r="C115" s="99">
        <v>3</v>
      </c>
      <c r="D115" s="48">
        <v>3.4</v>
      </c>
      <c r="E115" s="178">
        <v>113.3</v>
      </c>
      <c r="F115" s="5"/>
    </row>
    <row r="116" spans="1:6" s="256" customFormat="1" ht="15" customHeight="1">
      <c r="A116" s="40" t="s">
        <v>424</v>
      </c>
      <c r="B116" s="48"/>
      <c r="C116" s="99"/>
      <c r="D116" s="48"/>
      <c r="E116" s="178"/>
      <c r="F116" s="5"/>
    </row>
    <row r="117" spans="1:6" s="256" customFormat="1" ht="15" customHeight="1">
      <c r="A117" s="354" t="s">
        <v>247</v>
      </c>
      <c r="B117" s="61">
        <v>92015</v>
      </c>
      <c r="C117" s="99">
        <v>125129</v>
      </c>
      <c r="D117" s="48">
        <v>89794.4</v>
      </c>
      <c r="E117" s="394">
        <v>71.8</v>
      </c>
      <c r="F117" s="5"/>
    </row>
    <row r="118" spans="1:6" s="256" customFormat="1" ht="15" customHeight="1">
      <c r="A118" s="125" t="s">
        <v>398</v>
      </c>
      <c r="B118" s="48"/>
      <c r="C118" s="99"/>
      <c r="D118" s="48"/>
      <c r="E118" s="178"/>
      <c r="F118" s="5"/>
    </row>
    <row r="119" spans="1:6" s="256" customFormat="1" ht="15" customHeight="1">
      <c r="A119" s="354" t="s">
        <v>248</v>
      </c>
      <c r="B119" s="175">
        <v>9994.6</v>
      </c>
      <c r="C119" s="99">
        <v>1067</v>
      </c>
      <c r="D119" s="48">
        <v>1057.9000000000001</v>
      </c>
      <c r="E119" s="394">
        <v>99.1</v>
      </c>
      <c r="F119" s="5"/>
    </row>
    <row r="120" spans="1:6" s="256" customFormat="1" ht="15" customHeight="1">
      <c r="A120" s="125" t="s">
        <v>399</v>
      </c>
      <c r="B120" s="175"/>
      <c r="C120" s="99"/>
      <c r="D120" s="48"/>
      <c r="E120" s="178"/>
      <c r="F120" s="5"/>
    </row>
    <row r="121" spans="1:6" s="256" customFormat="1" ht="15" customHeight="1">
      <c r="A121" s="354" t="s">
        <v>266</v>
      </c>
      <c r="B121" s="175">
        <v>14321.6</v>
      </c>
      <c r="C121" s="99">
        <v>3130.5</v>
      </c>
      <c r="D121" s="48">
        <v>1904.9</v>
      </c>
      <c r="E121" s="394">
        <v>60.8</v>
      </c>
      <c r="F121" s="5"/>
    </row>
    <row r="122" spans="1:6" s="256" customFormat="1" ht="15" customHeight="1">
      <c r="A122" s="125" t="s">
        <v>400</v>
      </c>
      <c r="B122" s="175"/>
      <c r="C122" s="99"/>
      <c r="D122" s="48"/>
      <c r="E122" s="178"/>
      <c r="F122" s="5"/>
    </row>
    <row r="123" spans="1:6" s="256" customFormat="1" ht="15" customHeight="1">
      <c r="A123" s="354" t="s">
        <v>250</v>
      </c>
      <c r="B123" s="175">
        <v>1276.4000000000001</v>
      </c>
      <c r="C123" s="99">
        <v>1519.2</v>
      </c>
      <c r="D123" s="48">
        <v>2492.8000000000002</v>
      </c>
      <c r="E123" s="394">
        <v>164.1</v>
      </c>
      <c r="F123" s="5"/>
    </row>
    <row r="124" spans="1:6" s="256" customFormat="1" ht="15" customHeight="1">
      <c r="A124" s="125" t="s">
        <v>401</v>
      </c>
      <c r="B124" s="175"/>
      <c r="C124" s="99"/>
      <c r="D124" s="48"/>
      <c r="E124" s="178"/>
      <c r="F124" s="5"/>
    </row>
    <row r="125" spans="1:6" s="256" customFormat="1" ht="15" customHeight="1">
      <c r="A125" s="354" t="s">
        <v>251</v>
      </c>
      <c r="B125" s="175">
        <v>29460.5</v>
      </c>
      <c r="C125" s="99">
        <v>45350</v>
      </c>
      <c r="D125" s="48">
        <v>35303.5</v>
      </c>
      <c r="E125" s="394">
        <v>77.8</v>
      </c>
      <c r="F125" s="5"/>
    </row>
    <row r="126" spans="1:6" s="256" customFormat="1" ht="15" customHeight="1">
      <c r="A126" s="125" t="s">
        <v>402</v>
      </c>
      <c r="B126" s="175"/>
      <c r="C126" s="99"/>
      <c r="D126" s="48"/>
      <c r="E126" s="178"/>
      <c r="F126" s="5"/>
    </row>
    <row r="127" spans="1:6" s="256" customFormat="1" ht="15" customHeight="1">
      <c r="A127" s="354" t="s">
        <v>110</v>
      </c>
      <c r="B127" s="175"/>
      <c r="C127" s="99"/>
      <c r="D127" s="48"/>
      <c r="E127" s="178"/>
      <c r="F127" s="5"/>
    </row>
    <row r="128" spans="1:6" s="256" customFormat="1" ht="15" customHeight="1">
      <c r="A128" s="354" t="s">
        <v>267</v>
      </c>
      <c r="B128" s="175">
        <v>569.29999999999995</v>
      </c>
      <c r="C128" s="99">
        <v>774.6</v>
      </c>
      <c r="D128" s="48">
        <v>705.4</v>
      </c>
      <c r="E128" s="394">
        <v>91.1</v>
      </c>
      <c r="F128" s="5"/>
    </row>
    <row r="129" spans="1:6" s="256" customFormat="1" ht="15" customHeight="1">
      <c r="A129" s="125" t="s">
        <v>473</v>
      </c>
      <c r="B129" s="175"/>
      <c r="C129" s="99"/>
      <c r="D129" s="48"/>
      <c r="E129" s="178"/>
      <c r="F129" s="5"/>
    </row>
    <row r="130" spans="1:6" s="256" customFormat="1" ht="15" customHeight="1">
      <c r="A130" s="125" t="s">
        <v>403</v>
      </c>
      <c r="B130" s="175"/>
      <c r="C130" s="99"/>
      <c r="D130" s="48"/>
      <c r="E130" s="178"/>
      <c r="F130" s="5"/>
    </row>
    <row r="131" spans="1:6" s="256" customFormat="1" ht="15" customHeight="1">
      <c r="A131" s="354" t="s">
        <v>457</v>
      </c>
      <c r="B131" s="175"/>
      <c r="C131" s="99"/>
      <c r="D131" s="48"/>
      <c r="E131" s="178"/>
      <c r="F131" s="5"/>
    </row>
    <row r="132" spans="1:6" s="256" customFormat="1" ht="15" customHeight="1">
      <c r="A132" s="354" t="s">
        <v>253</v>
      </c>
      <c r="B132" s="175">
        <v>17820.599999999999</v>
      </c>
      <c r="C132" s="99">
        <v>22824</v>
      </c>
      <c r="D132" s="145">
        <v>25169.7</v>
      </c>
      <c r="E132" s="394">
        <v>110.3</v>
      </c>
      <c r="F132" s="5"/>
    </row>
    <row r="133" spans="1:6" s="256" customFormat="1" ht="15" customHeight="1">
      <c r="A133" s="125" t="s">
        <v>413</v>
      </c>
      <c r="B133" s="175"/>
      <c r="C133" s="99"/>
      <c r="D133" s="145"/>
      <c r="E133" s="178"/>
      <c r="F133" s="5"/>
    </row>
    <row r="134" spans="1:6" s="256" customFormat="1" ht="15" customHeight="1">
      <c r="A134" s="354" t="s">
        <v>268</v>
      </c>
      <c r="B134" s="175">
        <v>8764.2999999999993</v>
      </c>
      <c r="C134" s="99">
        <v>10057.200000000001</v>
      </c>
      <c r="D134" s="145">
        <v>10095.700000000001</v>
      </c>
      <c r="E134" s="394">
        <v>100.4</v>
      </c>
      <c r="F134" s="5"/>
    </row>
    <row r="135" spans="1:6" s="256" customFormat="1" ht="15" customHeight="1">
      <c r="A135" s="125" t="s">
        <v>466</v>
      </c>
      <c r="B135" s="175"/>
      <c r="C135" s="203"/>
      <c r="D135" s="145"/>
      <c r="E135" s="178"/>
      <c r="F135" s="5"/>
    </row>
    <row r="136" spans="1:6" s="256" customFormat="1" ht="15" customHeight="1">
      <c r="A136" s="354" t="s">
        <v>269</v>
      </c>
      <c r="B136" s="175">
        <v>202188.9</v>
      </c>
      <c r="C136" s="99">
        <v>297944.09999999998</v>
      </c>
      <c r="D136" s="145">
        <v>299081.40000000002</v>
      </c>
      <c r="E136" s="394">
        <v>100.4</v>
      </c>
      <c r="F136" s="5"/>
    </row>
    <row r="137" spans="1:6" s="256" customFormat="1" ht="15" customHeight="1">
      <c r="A137" s="125" t="s">
        <v>405</v>
      </c>
      <c r="B137" s="175"/>
      <c r="C137" s="99"/>
      <c r="D137" s="145"/>
      <c r="E137" s="178"/>
      <c r="F137" s="5"/>
    </row>
    <row r="138" spans="1:6" s="256" customFormat="1" ht="15" customHeight="1">
      <c r="A138" s="354" t="s">
        <v>270</v>
      </c>
      <c r="B138" s="175">
        <v>13391.9</v>
      </c>
      <c r="C138" s="99">
        <v>9775.2999999999993</v>
      </c>
      <c r="D138" s="145">
        <v>8851</v>
      </c>
      <c r="E138" s="394">
        <v>90.5</v>
      </c>
      <c r="F138" s="5"/>
    </row>
    <row r="139" spans="1:6" s="256" customFormat="1" ht="15" customHeight="1">
      <c r="A139" s="125" t="s">
        <v>406</v>
      </c>
      <c r="B139" s="175"/>
      <c r="C139" s="99"/>
      <c r="D139" s="145"/>
      <c r="E139" s="178"/>
      <c r="F139" s="5"/>
    </row>
    <row r="140" spans="1:6" s="256" customFormat="1" ht="15" customHeight="1">
      <c r="A140" s="354" t="s">
        <v>258</v>
      </c>
      <c r="B140" s="175">
        <v>63866.6</v>
      </c>
      <c r="C140" s="99">
        <v>46383.9</v>
      </c>
      <c r="D140" s="145">
        <v>47870</v>
      </c>
      <c r="E140" s="394">
        <v>103.2</v>
      </c>
      <c r="F140" s="5"/>
    </row>
    <row r="141" spans="1:6" s="256" customFormat="1" ht="15" customHeight="1">
      <c r="A141" s="125" t="s">
        <v>407</v>
      </c>
      <c r="B141" s="175"/>
      <c r="C141" s="99"/>
      <c r="D141" s="145"/>
      <c r="E141" s="178"/>
      <c r="F141" s="5"/>
    </row>
    <row r="142" spans="1:6" s="256" customFormat="1" ht="15" customHeight="1">
      <c r="A142" s="354" t="s">
        <v>271</v>
      </c>
      <c r="B142" s="175">
        <v>11023.3</v>
      </c>
      <c r="C142" s="99">
        <v>14174.3</v>
      </c>
      <c r="D142" s="145">
        <v>15160.4</v>
      </c>
      <c r="E142" s="394">
        <v>107</v>
      </c>
      <c r="F142" s="5"/>
    </row>
    <row r="143" spans="1:6" s="256" customFormat="1" ht="15" customHeight="1">
      <c r="A143" s="125" t="s">
        <v>408</v>
      </c>
      <c r="B143" s="175"/>
      <c r="C143" s="99"/>
      <c r="D143" s="145"/>
      <c r="E143" s="178"/>
      <c r="F143" s="5"/>
    </row>
    <row r="144" spans="1:6" s="256" customFormat="1" ht="15" customHeight="1">
      <c r="A144" s="354" t="s">
        <v>272</v>
      </c>
      <c r="B144" s="175">
        <v>22017.8</v>
      </c>
      <c r="C144" s="99">
        <v>26818</v>
      </c>
      <c r="D144" s="145">
        <v>25564.3</v>
      </c>
      <c r="E144" s="394">
        <v>95.3</v>
      </c>
      <c r="F144" s="5"/>
    </row>
    <row r="145" spans="1:6" s="256" customFormat="1" ht="15" customHeight="1">
      <c r="A145" s="125" t="s">
        <v>409</v>
      </c>
      <c r="B145" s="175"/>
      <c r="C145" s="99"/>
      <c r="D145" s="145"/>
      <c r="E145" s="178"/>
      <c r="F145" s="5"/>
    </row>
    <row r="146" spans="1:6" s="256" customFormat="1" ht="15" customHeight="1">
      <c r="A146" s="354" t="s">
        <v>302</v>
      </c>
      <c r="B146" s="171" t="s">
        <v>694</v>
      </c>
      <c r="C146" s="99">
        <v>124832.1</v>
      </c>
      <c r="D146" s="145">
        <v>148163.29999999999</v>
      </c>
      <c r="E146" s="394">
        <v>118.7</v>
      </c>
      <c r="F146" s="5"/>
    </row>
    <row r="147" spans="1:6" s="256" customFormat="1" ht="15" customHeight="1">
      <c r="A147" s="125" t="s">
        <v>456</v>
      </c>
      <c r="B147" s="175"/>
      <c r="C147" s="99"/>
      <c r="D147" s="145"/>
      <c r="E147" s="178"/>
      <c r="F147" s="5"/>
    </row>
    <row r="148" spans="1:6" s="256" customFormat="1" ht="15" customHeight="1">
      <c r="A148" s="354" t="s">
        <v>261</v>
      </c>
      <c r="B148" s="175">
        <v>22986.2</v>
      </c>
      <c r="C148" s="99">
        <v>49676.1</v>
      </c>
      <c r="D148" s="145">
        <v>52086.7</v>
      </c>
      <c r="E148" s="394">
        <v>104.9</v>
      </c>
      <c r="F148" s="5"/>
    </row>
    <row r="149" spans="1:6" s="256" customFormat="1" ht="15" customHeight="1">
      <c r="A149" s="125" t="s">
        <v>410</v>
      </c>
      <c r="B149" s="175"/>
      <c r="C149" s="99"/>
      <c r="D149" s="145"/>
      <c r="E149" s="178"/>
      <c r="F149" s="5"/>
    </row>
    <row r="150" spans="1:6" s="256" customFormat="1" ht="15" customHeight="1">
      <c r="A150" s="354" t="s">
        <v>273</v>
      </c>
      <c r="B150" s="175">
        <v>18490.599999999999</v>
      </c>
      <c r="C150" s="99">
        <v>26983.4</v>
      </c>
      <c r="D150" s="145">
        <v>20218.5</v>
      </c>
      <c r="E150" s="394">
        <v>74.900000000000006</v>
      </c>
      <c r="F150" s="5"/>
    </row>
    <row r="151" spans="1:6" s="256" customFormat="1" ht="15" customHeight="1">
      <c r="A151" s="125" t="s">
        <v>411</v>
      </c>
      <c r="B151" s="175"/>
      <c r="C151" s="99"/>
      <c r="D151" s="145"/>
      <c r="E151" s="178"/>
      <c r="F151" s="5"/>
    </row>
    <row r="152" spans="1:6" s="256" customFormat="1" ht="15" customHeight="1">
      <c r="A152" s="354" t="s">
        <v>263</v>
      </c>
      <c r="B152" s="175">
        <v>8975.2999999999993</v>
      </c>
      <c r="C152" s="99">
        <v>43054.5</v>
      </c>
      <c r="D152" s="145">
        <v>16872.3</v>
      </c>
      <c r="E152" s="394">
        <v>39.200000000000003</v>
      </c>
      <c r="F152" s="5"/>
    </row>
    <row r="153" spans="1:6" s="256" customFormat="1" ht="15" customHeight="1">
      <c r="A153" s="125" t="s">
        <v>412</v>
      </c>
      <c r="B153" s="175"/>
      <c r="C153" s="99"/>
      <c r="D153" s="145"/>
      <c r="E153" s="178"/>
      <c r="F153" s="5"/>
    </row>
    <row r="154" spans="1:6" s="256" customFormat="1" ht="15" customHeight="1">
      <c r="A154" s="354" t="s">
        <v>264</v>
      </c>
      <c r="B154" s="175">
        <v>9878.6</v>
      </c>
      <c r="C154" s="99">
        <v>3756.5</v>
      </c>
      <c r="D154" s="145">
        <v>2349.6999999999998</v>
      </c>
      <c r="E154" s="394">
        <v>62.6</v>
      </c>
      <c r="F154" s="5"/>
    </row>
    <row r="155" spans="1:6" s="256" customFormat="1" ht="15" customHeight="1">
      <c r="A155" s="31" t="s">
        <v>465</v>
      </c>
      <c r="B155" s="48"/>
      <c r="C155" s="194"/>
      <c r="D155" s="145"/>
      <c r="E155" s="516"/>
      <c r="F155" s="5"/>
    </row>
    <row r="156" spans="1:6">
      <c r="A156" s="359"/>
      <c r="B156" s="256"/>
      <c r="C156" s="256"/>
      <c r="D156" s="299"/>
      <c r="E156" s="10"/>
    </row>
  </sheetData>
  <mergeCells count="5">
    <mergeCell ref="A3:A4"/>
    <mergeCell ref="D3:E3"/>
    <mergeCell ref="B4:D4"/>
    <mergeCell ref="A1:E1"/>
    <mergeCell ref="A2:E2"/>
  </mergeCells>
  <hyperlinks>
    <hyperlink ref="F1" location="'SPIS TABLIC'!B35" display="Powrót do spisu tablic"/>
    <hyperlink ref="F2" location="'SPIS TABLIC'!B35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/>
  <dimension ref="A1:H66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2.75"/>
  <cols>
    <col min="1" max="1" width="47.140625" style="1" customWidth="1"/>
    <col min="2" max="4" width="15.7109375" style="157" customWidth="1"/>
    <col min="5" max="5" width="15.7109375" style="1" customWidth="1"/>
    <col min="6" max="6" width="20" style="5" customWidth="1"/>
    <col min="7" max="7" width="9.140625" style="1"/>
    <col min="8" max="16384" width="9.140625" style="157"/>
  </cols>
  <sheetData>
    <row r="1" spans="1:8" ht="15" customHeight="1">
      <c r="A1" s="746" t="s">
        <v>1174</v>
      </c>
      <c r="B1" s="746"/>
      <c r="C1" s="746"/>
      <c r="D1" s="746"/>
      <c r="E1" s="746"/>
      <c r="F1" s="275" t="s">
        <v>557</v>
      </c>
      <c r="G1" s="462"/>
    </row>
    <row r="2" spans="1:8" ht="15" customHeight="1">
      <c r="A2" s="753" t="s">
        <v>1182</v>
      </c>
      <c r="B2" s="691"/>
      <c r="C2" s="691"/>
      <c r="D2" s="691"/>
      <c r="E2" s="691"/>
      <c r="F2" s="275" t="s">
        <v>558</v>
      </c>
      <c r="G2" s="462"/>
    </row>
    <row r="3" spans="1:8" ht="15" customHeight="1">
      <c r="A3" s="689" t="s">
        <v>1158</v>
      </c>
      <c r="B3" s="689"/>
      <c r="C3" s="689"/>
      <c r="D3" s="689"/>
      <c r="E3" s="689"/>
      <c r="F3" s="52"/>
    </row>
    <row r="4" spans="1:8" ht="15" customHeight="1">
      <c r="A4" s="689" t="s">
        <v>1268</v>
      </c>
      <c r="B4" s="689"/>
      <c r="C4" s="689"/>
      <c r="D4" s="689"/>
      <c r="E4" s="689"/>
    </row>
    <row r="5" spans="1:8" s="256" customFormat="1" ht="30" customHeight="1">
      <c r="A5" s="724" t="s">
        <v>758</v>
      </c>
      <c r="B5" s="245">
        <v>2010</v>
      </c>
      <c r="C5" s="245">
        <v>2019</v>
      </c>
      <c r="D5" s="683">
        <v>2020</v>
      </c>
      <c r="E5" s="684"/>
      <c r="F5" s="5"/>
      <c r="G5" s="6"/>
    </row>
    <row r="6" spans="1:8" s="256" customFormat="1" ht="30" customHeight="1">
      <c r="A6" s="724"/>
      <c r="B6" s="683" t="s">
        <v>790</v>
      </c>
      <c r="C6" s="683"/>
      <c r="D6" s="683"/>
      <c r="E6" s="246" t="s">
        <v>1231</v>
      </c>
      <c r="F6" s="5"/>
      <c r="G6" s="6"/>
    </row>
    <row r="7" spans="1:8" s="264" customFormat="1" ht="18" customHeight="1">
      <c r="A7" s="360" t="s">
        <v>274</v>
      </c>
      <c r="B7" s="138">
        <v>11067</v>
      </c>
      <c r="C7" s="404">
        <v>12013</v>
      </c>
      <c r="D7" s="517">
        <v>12326</v>
      </c>
      <c r="E7" s="377">
        <v>102.6</v>
      </c>
      <c r="F7" s="335"/>
      <c r="G7" s="336"/>
    </row>
    <row r="8" spans="1:8" s="264" customFormat="1" ht="15" customHeight="1">
      <c r="A8" s="356" t="s">
        <v>328</v>
      </c>
      <c r="B8" s="183"/>
      <c r="C8" s="404"/>
      <c r="D8" s="501"/>
      <c r="E8" s="210"/>
      <c r="F8" s="335"/>
      <c r="G8" s="336"/>
    </row>
    <row r="9" spans="1:8" s="256" customFormat="1" ht="15" customHeight="1">
      <c r="A9" s="45" t="s">
        <v>168</v>
      </c>
      <c r="B9" s="175">
        <v>324</v>
      </c>
      <c r="C9" s="400">
        <v>284</v>
      </c>
      <c r="D9" s="48">
        <v>284</v>
      </c>
      <c r="E9" s="210">
        <v>100</v>
      </c>
      <c r="F9" s="335"/>
      <c r="G9" s="6"/>
      <c r="H9" s="299"/>
    </row>
    <row r="10" spans="1:8" s="256" customFormat="1" ht="15" customHeight="1">
      <c r="A10" s="45" t="s">
        <v>919</v>
      </c>
      <c r="B10" s="175"/>
      <c r="C10" s="404"/>
      <c r="D10" s="48"/>
      <c r="E10" s="210"/>
      <c r="F10" s="335"/>
      <c r="G10" s="6"/>
      <c r="H10" s="299"/>
    </row>
    <row r="11" spans="1:8" s="256" customFormat="1" ht="12.75" customHeight="1">
      <c r="A11" s="45" t="s">
        <v>169</v>
      </c>
      <c r="B11" s="175">
        <v>10743</v>
      </c>
      <c r="C11" s="400">
        <v>11666</v>
      </c>
      <c r="D11" s="48">
        <v>11965</v>
      </c>
      <c r="E11" s="210">
        <v>102.6</v>
      </c>
      <c r="F11" s="335"/>
      <c r="G11" s="6"/>
    </row>
    <row r="12" spans="1:8" s="256" customFormat="1" ht="15" customHeight="1">
      <c r="A12" s="45" t="s">
        <v>920</v>
      </c>
      <c r="B12" s="175"/>
      <c r="C12" s="404"/>
      <c r="D12" s="48"/>
      <c r="E12" s="210"/>
      <c r="F12" s="335"/>
      <c r="G12" s="6"/>
    </row>
    <row r="13" spans="1:8" s="256" customFormat="1" ht="15" customHeight="1">
      <c r="A13" s="45" t="s">
        <v>37</v>
      </c>
      <c r="B13" s="175"/>
      <c r="C13" s="404"/>
      <c r="D13" s="48"/>
      <c r="E13" s="210"/>
      <c r="F13" s="335"/>
      <c r="G13" s="6"/>
    </row>
    <row r="14" spans="1:8" s="256" customFormat="1" ht="15" customHeight="1">
      <c r="A14" s="355" t="s">
        <v>414</v>
      </c>
      <c r="B14" s="175"/>
      <c r="C14" s="404"/>
      <c r="D14" s="48"/>
      <c r="E14" s="385"/>
      <c r="F14" s="335"/>
      <c r="G14" s="6"/>
    </row>
    <row r="15" spans="1:8" s="256" customFormat="1" ht="15" customHeight="1">
      <c r="A15" s="45" t="s">
        <v>170</v>
      </c>
      <c r="B15" s="183">
        <v>772</v>
      </c>
      <c r="C15" s="400">
        <v>1294</v>
      </c>
      <c r="D15" s="48">
        <v>1400</v>
      </c>
      <c r="E15" s="210">
        <v>108.2</v>
      </c>
      <c r="F15" s="335"/>
      <c r="G15" s="265"/>
    </row>
    <row r="16" spans="1:8" s="256" customFormat="1" ht="15" customHeight="1">
      <c r="A16" s="126" t="s">
        <v>921</v>
      </c>
      <c r="B16" s="175"/>
      <c r="C16" s="404"/>
      <c r="D16" s="48"/>
      <c r="E16" s="210"/>
      <c r="F16" s="335"/>
      <c r="G16" s="265"/>
    </row>
    <row r="17" spans="1:7" s="256" customFormat="1" ht="15" customHeight="1">
      <c r="A17" s="45" t="s">
        <v>171</v>
      </c>
      <c r="B17" s="183">
        <v>98</v>
      </c>
      <c r="C17" s="400">
        <v>98</v>
      </c>
      <c r="D17" s="48">
        <v>99</v>
      </c>
      <c r="E17" s="210">
        <v>101</v>
      </c>
      <c r="F17" s="335"/>
      <c r="G17" s="6"/>
    </row>
    <row r="18" spans="1:7" s="256" customFormat="1" ht="15" customHeight="1">
      <c r="A18" s="126" t="s">
        <v>922</v>
      </c>
      <c r="B18" s="175"/>
      <c r="C18" s="404"/>
      <c r="D18" s="48"/>
      <c r="E18" s="210"/>
      <c r="F18" s="335"/>
      <c r="G18" s="6"/>
    </row>
    <row r="19" spans="1:7" s="256" customFormat="1" ht="15" customHeight="1">
      <c r="A19" s="45" t="s">
        <v>172</v>
      </c>
      <c r="B19" s="183">
        <v>876</v>
      </c>
      <c r="C19" s="400">
        <v>883</v>
      </c>
      <c r="D19" s="48">
        <v>884</v>
      </c>
      <c r="E19" s="210">
        <v>100.1</v>
      </c>
      <c r="F19" s="335"/>
      <c r="G19" s="6"/>
    </row>
    <row r="20" spans="1:7" s="256" customFormat="1" ht="15" customHeight="1">
      <c r="A20" s="126" t="s">
        <v>923</v>
      </c>
      <c r="B20" s="175"/>
      <c r="C20" s="404"/>
      <c r="D20" s="48"/>
      <c r="E20" s="210"/>
      <c r="F20" s="335"/>
      <c r="G20" s="6"/>
    </row>
    <row r="21" spans="1:7" s="256" customFormat="1" ht="15" customHeight="1">
      <c r="A21" s="45" t="s">
        <v>173</v>
      </c>
      <c r="B21" s="183">
        <v>43</v>
      </c>
      <c r="C21" s="400">
        <v>30</v>
      </c>
      <c r="D21" s="48">
        <v>29</v>
      </c>
      <c r="E21" s="210">
        <v>96.7</v>
      </c>
      <c r="F21" s="335"/>
      <c r="G21" s="6"/>
    </row>
    <row r="22" spans="1:7" s="256" customFormat="1" ht="15" customHeight="1">
      <c r="A22" s="355" t="s">
        <v>683</v>
      </c>
      <c r="B22" s="183"/>
      <c r="C22" s="404"/>
      <c r="D22" s="48"/>
      <c r="E22" s="210"/>
      <c r="F22" s="335"/>
      <c r="G22" s="6"/>
    </row>
    <row r="23" spans="1:7" s="256" customFormat="1" ht="15" customHeight="1">
      <c r="A23" s="45" t="s">
        <v>174</v>
      </c>
      <c r="B23" s="175"/>
      <c r="C23" s="404"/>
      <c r="D23" s="48"/>
      <c r="E23" s="210"/>
      <c r="F23" s="335"/>
      <c r="G23" s="6"/>
    </row>
    <row r="24" spans="1:7" s="256" customFormat="1" ht="15" customHeight="1">
      <c r="A24" s="45" t="s">
        <v>175</v>
      </c>
      <c r="B24" s="183">
        <v>8327</v>
      </c>
      <c r="C24" s="400">
        <v>8499</v>
      </c>
      <c r="D24" s="48">
        <v>8675</v>
      </c>
      <c r="E24" s="210">
        <v>102.1</v>
      </c>
      <c r="F24" s="335"/>
      <c r="G24" s="6"/>
    </row>
    <row r="25" spans="1:7" s="256" customFormat="1" ht="15" customHeight="1">
      <c r="A25" s="355" t="s">
        <v>415</v>
      </c>
      <c r="B25" s="175"/>
      <c r="C25" s="404"/>
      <c r="D25" s="48"/>
      <c r="E25" s="210"/>
      <c r="F25" s="335"/>
      <c r="G25" s="6"/>
    </row>
    <row r="26" spans="1:7" s="256" customFormat="1" ht="15" customHeight="1">
      <c r="A26" s="45" t="s">
        <v>36</v>
      </c>
      <c r="B26" s="175"/>
      <c r="C26" s="404"/>
      <c r="D26" s="48"/>
      <c r="E26" s="210"/>
      <c r="F26" s="335"/>
      <c r="G26" s="6"/>
    </row>
    <row r="27" spans="1:7" s="256" customFormat="1" ht="15" customHeight="1">
      <c r="A27" s="125" t="s">
        <v>419</v>
      </c>
      <c r="B27" s="175"/>
      <c r="C27" s="404"/>
      <c r="D27" s="48"/>
      <c r="E27" s="210"/>
      <c r="F27" s="335"/>
      <c r="G27" s="6"/>
    </row>
    <row r="28" spans="1:7" s="256" customFormat="1" ht="15" customHeight="1">
      <c r="A28" s="45" t="s">
        <v>176</v>
      </c>
      <c r="B28" s="183">
        <v>79</v>
      </c>
      <c r="C28" s="400">
        <v>62</v>
      </c>
      <c r="D28" s="48">
        <v>60</v>
      </c>
      <c r="E28" s="210">
        <v>96.8</v>
      </c>
      <c r="F28" s="335"/>
      <c r="G28" s="6"/>
    </row>
    <row r="29" spans="1:7" s="256" customFormat="1" ht="15" customHeight="1">
      <c r="A29" s="126" t="s">
        <v>924</v>
      </c>
      <c r="B29" s="175"/>
      <c r="C29" s="404"/>
      <c r="D29" s="48"/>
      <c r="E29" s="210"/>
      <c r="F29" s="335"/>
      <c r="G29" s="6"/>
    </row>
    <row r="30" spans="1:7" s="256" customFormat="1" ht="15" customHeight="1">
      <c r="A30" s="45" t="s">
        <v>177</v>
      </c>
      <c r="B30" s="183">
        <v>982</v>
      </c>
      <c r="C30" s="400">
        <v>1018</v>
      </c>
      <c r="D30" s="48">
        <v>1022</v>
      </c>
      <c r="E30" s="210">
        <v>100.4</v>
      </c>
      <c r="F30" s="335"/>
      <c r="G30" s="6"/>
    </row>
    <row r="31" spans="1:7" s="256" customFormat="1" ht="15" customHeight="1">
      <c r="A31" s="126" t="s">
        <v>925</v>
      </c>
      <c r="B31" s="175"/>
      <c r="C31" s="404"/>
      <c r="D31" s="48"/>
      <c r="E31" s="210"/>
      <c r="F31" s="335"/>
      <c r="G31" s="6"/>
    </row>
    <row r="32" spans="1:7" s="256" customFormat="1" ht="15" customHeight="1">
      <c r="A32" s="45" t="s">
        <v>178</v>
      </c>
      <c r="B32" s="183">
        <v>929</v>
      </c>
      <c r="C32" s="400">
        <v>951</v>
      </c>
      <c r="D32" s="48">
        <v>953</v>
      </c>
      <c r="E32" s="210">
        <v>100.2</v>
      </c>
      <c r="F32" s="335"/>
      <c r="G32" s="6"/>
    </row>
    <row r="33" spans="1:7" s="256" customFormat="1" ht="15" customHeight="1">
      <c r="A33" s="126" t="s">
        <v>926</v>
      </c>
      <c r="B33" s="175"/>
      <c r="C33" s="404"/>
      <c r="D33" s="48"/>
      <c r="E33" s="210"/>
      <c r="F33" s="335"/>
      <c r="G33" s="6"/>
    </row>
    <row r="34" spans="1:7" s="256" customFormat="1" ht="15" customHeight="1">
      <c r="A34" s="45" t="s">
        <v>179</v>
      </c>
      <c r="B34" s="183">
        <v>1037</v>
      </c>
      <c r="C34" s="400">
        <v>1272</v>
      </c>
      <c r="D34" s="48">
        <v>1357</v>
      </c>
      <c r="E34" s="210">
        <v>106.7</v>
      </c>
      <c r="F34" s="335"/>
      <c r="G34" s="6"/>
    </row>
    <row r="35" spans="1:7" s="256" customFormat="1" ht="15" customHeight="1">
      <c r="A35" s="355" t="s">
        <v>416</v>
      </c>
      <c r="B35" s="175"/>
      <c r="C35" s="404"/>
      <c r="D35" s="48"/>
      <c r="E35" s="210"/>
      <c r="F35" s="335"/>
      <c r="G35" s="6"/>
    </row>
    <row r="36" spans="1:7" s="256" customFormat="1" ht="15" customHeight="1">
      <c r="A36" s="45" t="s">
        <v>927</v>
      </c>
      <c r="B36" s="183">
        <v>3122</v>
      </c>
      <c r="C36" s="400">
        <v>2666</v>
      </c>
      <c r="D36" s="48">
        <v>2682</v>
      </c>
      <c r="E36" s="210">
        <v>100.6</v>
      </c>
      <c r="F36" s="335"/>
      <c r="G36" s="6"/>
    </row>
    <row r="37" spans="1:7" s="256" customFormat="1" ht="15" customHeight="1">
      <c r="A37" s="355" t="s">
        <v>928</v>
      </c>
      <c r="B37" s="175"/>
      <c r="C37" s="404"/>
      <c r="D37" s="48"/>
      <c r="E37" s="210"/>
      <c r="F37" s="335"/>
      <c r="G37" s="6"/>
    </row>
    <row r="38" spans="1:7" s="256" customFormat="1" ht="15" customHeight="1">
      <c r="A38" s="45" t="s">
        <v>193</v>
      </c>
      <c r="B38" s="183">
        <v>745</v>
      </c>
      <c r="C38" s="400">
        <v>713</v>
      </c>
      <c r="D38" s="48">
        <v>731</v>
      </c>
      <c r="E38" s="210">
        <v>102.5</v>
      </c>
      <c r="F38" s="335"/>
      <c r="G38" s="6"/>
    </row>
    <row r="39" spans="1:7" s="256" customFormat="1" ht="15" customHeight="1">
      <c r="A39" s="126" t="s">
        <v>929</v>
      </c>
      <c r="B39" s="175"/>
      <c r="C39" s="404"/>
      <c r="D39" s="48"/>
      <c r="E39" s="210"/>
      <c r="F39" s="335"/>
      <c r="G39" s="6"/>
    </row>
    <row r="40" spans="1:7" s="256" customFormat="1" ht="15" customHeight="1">
      <c r="A40" s="45" t="s">
        <v>930</v>
      </c>
      <c r="B40" s="183">
        <v>259</v>
      </c>
      <c r="C40" s="400">
        <v>258</v>
      </c>
      <c r="D40" s="48">
        <v>275</v>
      </c>
      <c r="E40" s="210">
        <v>106.6</v>
      </c>
      <c r="F40" s="335"/>
      <c r="G40" s="6"/>
    </row>
    <row r="41" spans="1:7" s="256" customFormat="1" ht="15" customHeight="1">
      <c r="A41" s="126" t="s">
        <v>931</v>
      </c>
      <c r="B41" s="175"/>
      <c r="C41" s="404"/>
      <c r="D41" s="48"/>
      <c r="E41" s="210"/>
      <c r="F41" s="335"/>
      <c r="G41" s="6"/>
    </row>
    <row r="42" spans="1:7" s="256" customFormat="1" ht="15" customHeight="1">
      <c r="A42" s="45" t="s">
        <v>180</v>
      </c>
      <c r="B42" s="183">
        <v>266</v>
      </c>
      <c r="C42" s="400">
        <v>413</v>
      </c>
      <c r="D42" s="48">
        <v>439</v>
      </c>
      <c r="E42" s="210">
        <v>106.3</v>
      </c>
      <c r="F42" s="335"/>
      <c r="G42" s="6"/>
    </row>
    <row r="43" spans="1:7" s="256" customFormat="1" ht="15" customHeight="1">
      <c r="A43" s="126" t="s">
        <v>932</v>
      </c>
      <c r="B43" s="175"/>
      <c r="C43" s="404"/>
      <c r="D43" s="48"/>
      <c r="E43" s="210"/>
      <c r="F43" s="335"/>
      <c r="G43" s="6"/>
    </row>
    <row r="44" spans="1:7" s="256" customFormat="1" ht="15" customHeight="1">
      <c r="A44" s="45" t="s">
        <v>181</v>
      </c>
      <c r="B44" s="183">
        <v>474</v>
      </c>
      <c r="C44" s="400">
        <v>398</v>
      </c>
      <c r="D44" s="48">
        <v>398</v>
      </c>
      <c r="E44" s="210">
        <v>100</v>
      </c>
      <c r="F44" s="335"/>
      <c r="G44" s="6"/>
    </row>
    <row r="45" spans="1:7" s="256" customFormat="1" ht="15" customHeight="1">
      <c r="A45" s="126" t="s">
        <v>933</v>
      </c>
      <c r="B45" s="175"/>
      <c r="C45" s="404"/>
      <c r="D45" s="48"/>
      <c r="E45" s="210"/>
      <c r="F45" s="335"/>
      <c r="G45" s="6"/>
    </row>
    <row r="46" spans="1:7" s="256" customFormat="1" ht="15" customHeight="1">
      <c r="A46" s="45" t="s">
        <v>934</v>
      </c>
      <c r="B46" s="183">
        <v>438</v>
      </c>
      <c r="C46" s="400">
        <v>609</v>
      </c>
      <c r="D46" s="48">
        <v>638</v>
      </c>
      <c r="E46" s="210">
        <v>104.8</v>
      </c>
      <c r="F46" s="335"/>
      <c r="G46" s="265"/>
    </row>
    <row r="47" spans="1:7" s="256" customFormat="1" ht="15" customHeight="1">
      <c r="A47" s="126" t="s">
        <v>935</v>
      </c>
      <c r="B47" s="183"/>
      <c r="C47" s="404"/>
      <c r="D47" s="48"/>
      <c r="E47" s="210"/>
      <c r="F47" s="335"/>
      <c r="G47" s="265"/>
    </row>
    <row r="48" spans="1:7" s="256" customFormat="1" ht="15" customHeight="1">
      <c r="A48" s="45" t="s">
        <v>275</v>
      </c>
      <c r="B48" s="183">
        <v>1158</v>
      </c>
      <c r="C48" s="400">
        <v>1465</v>
      </c>
      <c r="D48" s="48">
        <v>1509</v>
      </c>
      <c r="E48" s="210">
        <v>103</v>
      </c>
      <c r="F48" s="335"/>
      <c r="G48" s="6"/>
    </row>
    <row r="49" spans="1:7" s="256" customFormat="1" ht="15" customHeight="1">
      <c r="A49" s="126" t="s">
        <v>936</v>
      </c>
      <c r="B49" s="175"/>
      <c r="C49" s="404"/>
      <c r="D49" s="48"/>
      <c r="E49" s="210"/>
      <c r="F49" s="335"/>
      <c r="G49" s="6"/>
    </row>
    <row r="50" spans="1:7" s="256" customFormat="1" ht="15" customHeight="1">
      <c r="A50" s="45" t="s">
        <v>937</v>
      </c>
      <c r="B50" s="183">
        <v>212</v>
      </c>
      <c r="C50" s="400">
        <v>375</v>
      </c>
      <c r="D50" s="48">
        <v>395</v>
      </c>
      <c r="E50" s="210">
        <v>105.3</v>
      </c>
      <c r="F50" s="335"/>
      <c r="G50" s="6"/>
    </row>
    <row r="51" spans="1:7" s="256" customFormat="1" ht="15" customHeight="1">
      <c r="A51" s="126" t="s">
        <v>938</v>
      </c>
      <c r="B51" s="175"/>
      <c r="C51" s="404"/>
      <c r="D51" s="48"/>
      <c r="E51" s="210"/>
      <c r="F51" s="335"/>
      <c r="G51" s="6"/>
    </row>
    <row r="52" spans="1:7" s="303" customFormat="1" ht="15" customHeight="1">
      <c r="A52" s="45" t="s">
        <v>939</v>
      </c>
      <c r="B52" s="183">
        <v>380</v>
      </c>
      <c r="C52" s="400">
        <v>471</v>
      </c>
      <c r="D52" s="175">
        <v>489</v>
      </c>
      <c r="E52" s="210">
        <v>103.8</v>
      </c>
      <c r="F52" s="335"/>
      <c r="G52" s="319"/>
    </row>
    <row r="53" spans="1:7" s="303" customFormat="1" ht="15" customHeight="1">
      <c r="A53" s="126" t="s">
        <v>940</v>
      </c>
      <c r="B53" s="175"/>
      <c r="C53" s="404"/>
      <c r="D53" s="175"/>
      <c r="E53" s="210"/>
      <c r="F53" s="335"/>
      <c r="G53" s="319"/>
    </row>
    <row r="54" spans="1:7" s="256" customFormat="1" ht="15" customHeight="1">
      <c r="A54" s="45" t="s">
        <v>182</v>
      </c>
      <c r="B54" s="183">
        <v>859</v>
      </c>
      <c r="C54" s="400">
        <v>1013</v>
      </c>
      <c r="D54" s="48">
        <v>1028</v>
      </c>
      <c r="E54" s="210">
        <v>101.5</v>
      </c>
      <c r="F54" s="335"/>
      <c r="G54" s="6"/>
    </row>
    <row r="55" spans="1:7" s="256" customFormat="1" ht="15" customHeight="1">
      <c r="A55" s="126" t="s">
        <v>941</v>
      </c>
      <c r="B55" s="183"/>
      <c r="C55" s="404"/>
      <c r="D55" s="48"/>
      <c r="E55" s="210"/>
      <c r="F55" s="335"/>
      <c r="G55" s="6"/>
    </row>
    <row r="56" spans="1:7" s="256" customFormat="1" ht="15" customHeight="1">
      <c r="A56" s="45" t="s">
        <v>276</v>
      </c>
      <c r="B56" s="183">
        <v>236</v>
      </c>
      <c r="C56" s="400">
        <v>266</v>
      </c>
      <c r="D56" s="48">
        <v>280</v>
      </c>
      <c r="E56" s="210">
        <v>105.3</v>
      </c>
      <c r="F56" s="335"/>
      <c r="G56" s="6"/>
    </row>
    <row r="57" spans="1:7" s="256" customFormat="1" ht="15" customHeight="1">
      <c r="A57" s="126" t="s">
        <v>942</v>
      </c>
      <c r="B57" s="175"/>
      <c r="C57" s="404"/>
      <c r="D57" s="48"/>
      <c r="E57" s="210"/>
      <c r="F57" s="335"/>
      <c r="G57" s="6"/>
    </row>
    <row r="58" spans="1:7" s="256" customFormat="1" ht="15" customHeight="1">
      <c r="A58" s="45" t="s">
        <v>598</v>
      </c>
      <c r="B58" s="175"/>
      <c r="C58" s="404"/>
      <c r="D58" s="48"/>
      <c r="E58" s="210"/>
      <c r="F58" s="335"/>
      <c r="G58" s="6"/>
    </row>
    <row r="59" spans="1:7" s="256" customFormat="1" ht="15" customHeight="1">
      <c r="A59" s="45" t="s">
        <v>599</v>
      </c>
      <c r="B59" s="183"/>
      <c r="C59" s="404"/>
      <c r="D59" s="48"/>
      <c r="E59" s="210"/>
      <c r="F59" s="335"/>
      <c r="G59" s="6"/>
    </row>
    <row r="60" spans="1:7" s="256" customFormat="1" ht="15" customHeight="1">
      <c r="A60" s="45" t="s">
        <v>943</v>
      </c>
      <c r="B60" s="183">
        <v>783</v>
      </c>
      <c r="C60" s="400">
        <v>975</v>
      </c>
      <c r="D60" s="48">
        <v>986</v>
      </c>
      <c r="E60" s="210">
        <v>101.1</v>
      </c>
      <c r="F60" s="335"/>
      <c r="G60" s="6"/>
    </row>
    <row r="61" spans="1:7" s="256" customFormat="1" ht="15" customHeight="1">
      <c r="A61" s="34" t="s">
        <v>600</v>
      </c>
      <c r="B61" s="53"/>
      <c r="C61" s="139"/>
      <c r="D61" s="48"/>
      <c r="E61" s="73"/>
      <c r="F61" s="5"/>
      <c r="G61" s="6"/>
    </row>
    <row r="62" spans="1:7" s="256" customFormat="1" ht="15" customHeight="1">
      <c r="A62" s="34" t="s">
        <v>1281</v>
      </c>
      <c r="B62" s="53"/>
      <c r="C62" s="139"/>
      <c r="D62" s="48"/>
      <c r="E62" s="73"/>
      <c r="F62" s="5"/>
      <c r="G62" s="6"/>
    </row>
    <row r="63" spans="1:7" s="256" customFormat="1" ht="15" customHeight="1">
      <c r="A63" s="361" t="s">
        <v>1282</v>
      </c>
      <c r="B63" s="48"/>
      <c r="C63" s="139"/>
      <c r="D63" s="48"/>
      <c r="E63" s="68"/>
      <c r="F63" s="5"/>
      <c r="G63" s="6"/>
    </row>
    <row r="64" spans="1:7" ht="15" customHeight="1">
      <c r="A64" s="351"/>
      <c r="B64" s="252"/>
      <c r="C64" s="252"/>
      <c r="D64" s="252"/>
      <c r="E64" s="17"/>
    </row>
    <row r="65" spans="1:5" ht="15" customHeight="1">
      <c r="A65" s="779" t="s">
        <v>1096</v>
      </c>
      <c r="B65" s="779"/>
      <c r="C65" s="779"/>
      <c r="D65" s="779"/>
      <c r="E65" s="779"/>
    </row>
    <row r="66" spans="1:5" ht="15" customHeight="1">
      <c r="A66" s="771" t="s">
        <v>1215</v>
      </c>
      <c r="B66" s="771"/>
      <c r="C66" s="771"/>
      <c r="D66" s="771"/>
      <c r="E66" s="771"/>
    </row>
  </sheetData>
  <mergeCells count="9">
    <mergeCell ref="A4:E4"/>
    <mergeCell ref="A3:E3"/>
    <mergeCell ref="A1:E1"/>
    <mergeCell ref="A2:E2"/>
    <mergeCell ref="A66:E66"/>
    <mergeCell ref="A5:A6"/>
    <mergeCell ref="D5:E5"/>
    <mergeCell ref="B6:D6"/>
    <mergeCell ref="A65:E65"/>
  </mergeCells>
  <hyperlinks>
    <hyperlink ref="F1" location="'SPIS TABLIC'!B35" display="Powrót do spisu tablic"/>
    <hyperlink ref="F2" location="'SPIS TABLIC'!B36" display="Return to list of tables"/>
    <hyperlink ref="F1:G2" location="'SPIS TABLIC'!B37" display="Powrót do spisu tablic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/>
  <dimension ref="A1:R67"/>
  <sheetViews>
    <sheetView zoomScaleNormal="100" workbookViewId="0">
      <pane ySplit="4" topLeftCell="A5" activePane="bottomLeft" state="frozen"/>
      <selection pane="bottomLeft" sqref="A1:E1"/>
    </sheetView>
  </sheetViews>
  <sheetFormatPr defaultColWidth="8.85546875" defaultRowHeight="15"/>
  <cols>
    <col min="1" max="1" width="44.7109375" style="162" customWidth="1"/>
    <col min="2" max="5" width="15.7109375" style="162" customWidth="1"/>
    <col min="6" max="6" width="8.85546875" style="52"/>
    <col min="7" max="7" width="8.85546875" style="162"/>
    <col min="8" max="8" width="9.28515625" style="162" bestFit="1" customWidth="1"/>
    <col min="9" max="16384" width="8.85546875" style="162"/>
  </cols>
  <sheetData>
    <row r="1" spans="1:8" ht="15" customHeight="1">
      <c r="A1" s="782" t="s">
        <v>1175</v>
      </c>
      <c r="B1" s="782"/>
      <c r="C1" s="782"/>
      <c r="D1" s="782"/>
      <c r="E1" s="782"/>
      <c r="F1" s="304" t="s">
        <v>557</v>
      </c>
    </row>
    <row r="2" spans="1:8" s="268" customFormat="1" ht="15" customHeight="1">
      <c r="A2" s="455" t="s">
        <v>1030</v>
      </c>
      <c r="B2" s="456"/>
      <c r="C2" s="456"/>
      <c r="D2" s="456"/>
      <c r="E2" s="456"/>
      <c r="F2" s="304" t="s">
        <v>558</v>
      </c>
    </row>
    <row r="3" spans="1:8" ht="30" customHeight="1">
      <c r="A3" s="724" t="s">
        <v>758</v>
      </c>
      <c r="B3" s="248">
        <v>2010</v>
      </c>
      <c r="C3" s="248">
        <v>2019</v>
      </c>
      <c r="D3" s="711">
        <v>2020</v>
      </c>
      <c r="E3" s="712"/>
    </row>
    <row r="4" spans="1:8" ht="30" customHeight="1">
      <c r="A4" s="724"/>
      <c r="B4" s="683" t="s">
        <v>790</v>
      </c>
      <c r="C4" s="683"/>
      <c r="D4" s="683"/>
      <c r="E4" s="249" t="s">
        <v>1231</v>
      </c>
    </row>
    <row r="5" spans="1:8" ht="20.100000000000001" customHeight="1">
      <c r="A5" s="784" t="s">
        <v>1127</v>
      </c>
      <c r="B5" s="714"/>
      <c r="C5" s="714"/>
      <c r="D5" s="714"/>
      <c r="E5" s="714"/>
    </row>
    <row r="6" spans="1:8" ht="20.100000000000001" customHeight="1">
      <c r="A6" s="783" t="s">
        <v>1159</v>
      </c>
      <c r="B6" s="783"/>
      <c r="C6" s="783"/>
      <c r="D6" s="783"/>
      <c r="E6" s="783"/>
    </row>
    <row r="7" spans="1:8" s="337" customFormat="1">
      <c r="A7" s="74" t="s">
        <v>601</v>
      </c>
      <c r="B7" s="214">
        <v>53604</v>
      </c>
      <c r="C7" s="399">
        <v>71392</v>
      </c>
      <c r="D7" s="565">
        <v>73486</v>
      </c>
      <c r="E7" s="208">
        <v>102.9</v>
      </c>
      <c r="F7" s="338"/>
      <c r="G7" s="629"/>
      <c r="H7" s="630"/>
    </row>
    <row r="8" spans="1:8" s="337" customFormat="1">
      <c r="A8" s="75" t="s">
        <v>944</v>
      </c>
      <c r="B8" s="214"/>
      <c r="C8" s="385"/>
      <c r="D8" s="495"/>
      <c r="E8" s="210"/>
      <c r="F8" s="338"/>
      <c r="G8" s="629"/>
      <c r="H8" s="630"/>
    </row>
    <row r="9" spans="1:8" s="337" customFormat="1">
      <c r="A9" s="60" t="s">
        <v>638</v>
      </c>
      <c r="B9" s="185">
        <v>42929</v>
      </c>
      <c r="C9" s="385">
        <v>56643</v>
      </c>
      <c r="D9" s="495">
        <v>58445</v>
      </c>
      <c r="E9" s="210">
        <v>103.2</v>
      </c>
      <c r="F9" s="631"/>
      <c r="G9" s="629"/>
      <c r="H9" s="630"/>
    </row>
    <row r="10" spans="1:8" s="337" customFormat="1">
      <c r="A10" s="62" t="s">
        <v>945</v>
      </c>
      <c r="B10" s="185"/>
      <c r="C10" s="385"/>
      <c r="D10" s="495"/>
      <c r="E10" s="210"/>
      <c r="F10" s="11"/>
      <c r="G10" s="629"/>
      <c r="H10" s="630"/>
    </row>
    <row r="11" spans="1:8" s="337" customFormat="1">
      <c r="A11" s="60" t="s">
        <v>1031</v>
      </c>
      <c r="B11" s="185">
        <v>7218</v>
      </c>
      <c r="C11" s="385">
        <v>9086</v>
      </c>
      <c r="D11" s="495">
        <v>9147</v>
      </c>
      <c r="E11" s="210">
        <v>100.7</v>
      </c>
      <c r="F11" s="631"/>
      <c r="G11" s="629"/>
      <c r="H11" s="630"/>
    </row>
    <row r="12" spans="1:8" s="337" customFormat="1">
      <c r="A12" s="62" t="s">
        <v>1032</v>
      </c>
      <c r="B12" s="185"/>
      <c r="C12" s="399"/>
      <c r="D12" s="495"/>
      <c r="E12" s="210"/>
      <c r="F12" s="11"/>
      <c r="G12" s="629"/>
      <c r="H12" s="630"/>
    </row>
    <row r="13" spans="1:8" s="337" customFormat="1">
      <c r="A13" s="60" t="s">
        <v>1116</v>
      </c>
      <c r="B13" s="185">
        <v>344</v>
      </c>
      <c r="C13" s="385">
        <v>1163</v>
      </c>
      <c r="D13" s="495">
        <v>1214</v>
      </c>
      <c r="E13" s="210">
        <v>104.4</v>
      </c>
      <c r="F13" s="631"/>
      <c r="G13" s="629"/>
      <c r="H13" s="630"/>
    </row>
    <row r="14" spans="1:8" s="337" customFormat="1">
      <c r="A14" s="62" t="s">
        <v>1097</v>
      </c>
      <c r="B14" s="185"/>
      <c r="C14" s="385"/>
      <c r="D14" s="495"/>
      <c r="E14" s="210"/>
      <c r="F14" s="11"/>
      <c r="G14" s="629"/>
      <c r="H14" s="630"/>
    </row>
    <row r="15" spans="1:8" s="337" customFormat="1">
      <c r="A15" s="60" t="s">
        <v>639</v>
      </c>
      <c r="B15" s="185">
        <v>455</v>
      </c>
      <c r="C15" s="385">
        <v>555</v>
      </c>
      <c r="D15" s="495">
        <v>569</v>
      </c>
      <c r="E15" s="210">
        <v>102.5</v>
      </c>
      <c r="F15" s="631"/>
      <c r="G15" s="629"/>
      <c r="H15" s="630"/>
    </row>
    <row r="16" spans="1:8" s="337" customFormat="1">
      <c r="A16" s="62" t="s">
        <v>1098</v>
      </c>
      <c r="B16" s="185"/>
      <c r="C16" s="385"/>
      <c r="D16" s="495"/>
      <c r="E16" s="210"/>
      <c r="F16" s="11"/>
      <c r="G16" s="629"/>
      <c r="H16" s="630"/>
    </row>
    <row r="17" spans="1:9" s="337" customFormat="1">
      <c r="A17" s="60" t="s">
        <v>640</v>
      </c>
      <c r="B17" s="185">
        <v>337</v>
      </c>
      <c r="C17" s="385">
        <v>389</v>
      </c>
      <c r="D17" s="495">
        <v>372</v>
      </c>
      <c r="E17" s="210">
        <v>95.6</v>
      </c>
      <c r="F17" s="631"/>
      <c r="G17" s="629"/>
      <c r="H17" s="630"/>
    </row>
    <row r="18" spans="1:9" s="337" customFormat="1">
      <c r="A18" s="62" t="s">
        <v>946</v>
      </c>
      <c r="B18" s="185"/>
      <c r="C18" s="385"/>
      <c r="D18" s="495"/>
      <c r="E18" s="210"/>
      <c r="F18" s="11"/>
      <c r="G18" s="629"/>
      <c r="H18" s="630"/>
    </row>
    <row r="19" spans="1:9" s="337" customFormat="1">
      <c r="A19" s="60" t="s">
        <v>641</v>
      </c>
      <c r="B19" s="185">
        <v>1813</v>
      </c>
      <c r="C19" s="385">
        <v>3011</v>
      </c>
      <c r="D19" s="495">
        <v>3157</v>
      </c>
      <c r="E19" s="210">
        <v>104.8</v>
      </c>
      <c r="F19" s="11"/>
      <c r="G19" s="629"/>
      <c r="H19" s="630"/>
    </row>
    <row r="20" spans="1:9" s="337" customFormat="1">
      <c r="A20" s="62" t="s">
        <v>947</v>
      </c>
      <c r="B20" s="185"/>
      <c r="C20" s="385"/>
      <c r="D20" s="495"/>
      <c r="E20" s="210"/>
      <c r="F20" s="11"/>
      <c r="G20" s="629"/>
      <c r="H20" s="630"/>
    </row>
    <row r="21" spans="1:9" s="337" customFormat="1">
      <c r="A21" s="60" t="s">
        <v>642</v>
      </c>
      <c r="B21" s="185">
        <v>508</v>
      </c>
      <c r="C21" s="385">
        <v>545</v>
      </c>
      <c r="D21" s="495">
        <v>582</v>
      </c>
      <c r="E21" s="210">
        <v>106.8</v>
      </c>
      <c r="F21" s="11"/>
      <c r="G21" s="629"/>
      <c r="H21" s="630"/>
    </row>
    <row r="22" spans="1:9" s="337" customFormat="1">
      <c r="A22" s="62" t="s">
        <v>1099</v>
      </c>
      <c r="B22" s="185"/>
      <c r="C22" s="399"/>
      <c r="D22" s="495"/>
      <c r="E22" s="210"/>
      <c r="F22" s="11"/>
      <c r="G22" s="629"/>
      <c r="H22" s="630"/>
    </row>
    <row r="23" spans="1:9" s="337" customFormat="1">
      <c r="A23" s="60" t="s">
        <v>948</v>
      </c>
      <c r="B23" s="214">
        <v>1573</v>
      </c>
      <c r="C23" s="399">
        <v>2013</v>
      </c>
      <c r="D23" s="565">
        <v>2038</v>
      </c>
      <c r="E23" s="208">
        <v>101.2</v>
      </c>
      <c r="F23" s="11"/>
      <c r="G23" s="629"/>
      <c r="H23" s="630"/>
    </row>
    <row r="24" spans="1:9" s="337" customFormat="1">
      <c r="A24" s="297" t="s">
        <v>949</v>
      </c>
      <c r="B24" s="322"/>
      <c r="C24" s="322"/>
      <c r="D24" s="338"/>
      <c r="E24" s="300"/>
      <c r="F24" s="229"/>
    </row>
    <row r="25" spans="1:9" s="337" customFormat="1" ht="20.100000000000001" customHeight="1">
      <c r="A25" s="722" t="s">
        <v>1160</v>
      </c>
      <c r="B25" s="785"/>
      <c r="C25" s="785"/>
      <c r="D25" s="785"/>
      <c r="E25" s="785"/>
      <c r="F25" s="229"/>
    </row>
    <row r="26" spans="1:9" s="340" customFormat="1" ht="20.100000000000001" customHeight="1">
      <c r="A26" s="780" t="s">
        <v>1161</v>
      </c>
      <c r="B26" s="781"/>
      <c r="C26" s="781"/>
      <c r="D26" s="781"/>
      <c r="E26" s="781"/>
      <c r="F26" s="339"/>
    </row>
    <row r="27" spans="1:9" s="337" customFormat="1">
      <c r="A27" s="74" t="s">
        <v>603</v>
      </c>
      <c r="B27" s="186" t="s">
        <v>686</v>
      </c>
      <c r="C27" s="399">
        <v>46</v>
      </c>
      <c r="D27" s="565">
        <v>36</v>
      </c>
      <c r="E27" s="208">
        <v>78.3</v>
      </c>
      <c r="F27" s="229"/>
      <c r="I27" s="341"/>
    </row>
    <row r="28" spans="1:9" s="337" customFormat="1">
      <c r="A28" s="75" t="s">
        <v>1100</v>
      </c>
      <c r="B28" s="186"/>
      <c r="C28" s="210"/>
      <c r="D28" s="495"/>
      <c r="E28" s="210"/>
      <c r="F28" s="229"/>
    </row>
    <row r="29" spans="1:9" s="337" customFormat="1">
      <c r="A29" s="60" t="s">
        <v>604</v>
      </c>
      <c r="B29" s="171"/>
      <c r="C29" s="210"/>
      <c r="D29" s="495"/>
      <c r="E29" s="210"/>
      <c r="F29" s="229"/>
    </row>
    <row r="30" spans="1:9" s="337" customFormat="1">
      <c r="A30" s="60" t="s">
        <v>1104</v>
      </c>
      <c r="B30" s="171"/>
      <c r="C30" s="210"/>
      <c r="D30" s="495"/>
      <c r="E30" s="210"/>
      <c r="F30" s="229"/>
    </row>
    <row r="31" spans="1:9" s="337" customFormat="1">
      <c r="A31" s="60" t="s">
        <v>1198</v>
      </c>
      <c r="B31" s="171" t="s">
        <v>686</v>
      </c>
      <c r="C31" s="385">
        <v>6</v>
      </c>
      <c r="D31" s="525">
        <v>5</v>
      </c>
      <c r="E31" s="99" t="s">
        <v>686</v>
      </c>
      <c r="F31" s="229"/>
      <c r="G31" s="431"/>
      <c r="I31" s="341"/>
    </row>
    <row r="32" spans="1:9" s="337" customFormat="1">
      <c r="A32" s="62" t="s">
        <v>1101</v>
      </c>
      <c r="B32" s="171"/>
      <c r="C32" s="210"/>
      <c r="D32" s="495"/>
      <c r="E32" s="210"/>
      <c r="F32" s="229"/>
    </row>
    <row r="33" spans="1:18" s="337" customFormat="1">
      <c r="A33" s="62" t="s">
        <v>1199</v>
      </c>
      <c r="B33" s="171"/>
      <c r="C33" s="210"/>
      <c r="D33" s="495"/>
      <c r="E33" s="210"/>
      <c r="F33" s="229"/>
    </row>
    <row r="34" spans="1:18" s="337" customFormat="1">
      <c r="A34" s="74" t="s">
        <v>605</v>
      </c>
      <c r="B34" s="171" t="s">
        <v>686</v>
      </c>
      <c r="C34" s="399">
        <v>51</v>
      </c>
      <c r="D34" s="565">
        <v>38</v>
      </c>
      <c r="E34" s="208">
        <v>74.5</v>
      </c>
      <c r="F34" s="229"/>
    </row>
    <row r="35" spans="1:18" s="337" customFormat="1">
      <c r="A35" s="75" t="s">
        <v>950</v>
      </c>
      <c r="B35" s="171"/>
      <c r="C35" s="210"/>
      <c r="D35" s="495"/>
      <c r="E35" s="210"/>
      <c r="F35" s="229"/>
    </row>
    <row r="36" spans="1:18" s="337" customFormat="1">
      <c r="A36" s="60" t="s">
        <v>606</v>
      </c>
      <c r="B36" s="171" t="s">
        <v>686</v>
      </c>
      <c r="C36" s="385">
        <v>3</v>
      </c>
      <c r="D36" s="495">
        <v>3</v>
      </c>
      <c r="E36" s="210">
        <v>100</v>
      </c>
      <c r="F36" s="229"/>
      <c r="G36" s="576"/>
      <c r="O36" s="342"/>
      <c r="P36" s="342"/>
      <c r="Q36" s="342"/>
      <c r="R36" s="342"/>
    </row>
    <row r="37" spans="1:18" s="337" customFormat="1">
      <c r="A37" s="62" t="s">
        <v>1102</v>
      </c>
      <c r="B37" s="171"/>
      <c r="C37" s="210"/>
      <c r="D37" s="495"/>
      <c r="E37" s="210"/>
      <c r="F37" s="229"/>
      <c r="O37" s="342"/>
      <c r="P37" s="342"/>
      <c r="Q37" s="342"/>
      <c r="R37" s="342"/>
    </row>
    <row r="38" spans="1:18" s="337" customFormat="1">
      <c r="A38" s="60" t="s">
        <v>607</v>
      </c>
      <c r="B38" s="171" t="s">
        <v>686</v>
      </c>
      <c r="C38" s="210">
        <v>0.3</v>
      </c>
      <c r="D38" s="439">
        <v>0.3</v>
      </c>
      <c r="E38" s="99" t="s">
        <v>1244</v>
      </c>
      <c r="F38" s="11"/>
      <c r="O38" s="342"/>
      <c r="P38" s="342"/>
      <c r="Q38" s="342"/>
      <c r="R38" s="342"/>
    </row>
    <row r="39" spans="1:18" s="337" customFormat="1">
      <c r="A39" s="62" t="s">
        <v>951</v>
      </c>
      <c r="B39" s="171"/>
      <c r="C39" s="210"/>
      <c r="D39" s="495"/>
      <c r="E39" s="99"/>
      <c r="F39" s="229"/>
      <c r="O39" s="342"/>
      <c r="P39" s="342"/>
      <c r="Q39" s="342"/>
      <c r="R39" s="342"/>
    </row>
    <row r="40" spans="1:18" s="337" customFormat="1">
      <c r="A40" s="60" t="s">
        <v>608</v>
      </c>
      <c r="B40" s="171" t="s">
        <v>686</v>
      </c>
      <c r="C40" s="497">
        <v>48</v>
      </c>
      <c r="D40" s="495">
        <v>35</v>
      </c>
      <c r="E40" s="210">
        <v>72.900000000000006</v>
      </c>
      <c r="F40" s="229"/>
      <c r="H40" s="341"/>
      <c r="I40" s="341"/>
      <c r="J40" s="431"/>
      <c r="O40" s="342"/>
      <c r="P40" s="342"/>
      <c r="Q40" s="342"/>
      <c r="R40" s="342"/>
    </row>
    <row r="41" spans="1:18" s="337" customFormat="1" ht="15" customHeight="1">
      <c r="A41" s="62" t="s">
        <v>952</v>
      </c>
      <c r="B41" s="171"/>
      <c r="C41" s="210"/>
      <c r="D41" s="495"/>
      <c r="E41" s="210"/>
      <c r="F41" s="229"/>
      <c r="O41" s="342"/>
      <c r="P41" s="342"/>
      <c r="Q41" s="342"/>
      <c r="R41" s="342"/>
    </row>
    <row r="42" spans="1:18" s="337" customFormat="1" ht="15" customHeight="1">
      <c r="A42" s="60" t="s">
        <v>607</v>
      </c>
      <c r="B42" s="171" t="s">
        <v>686</v>
      </c>
      <c r="C42" s="385">
        <v>4</v>
      </c>
      <c r="D42" s="525">
        <v>3</v>
      </c>
      <c r="E42" s="99" t="s">
        <v>1244</v>
      </c>
      <c r="F42" s="229"/>
      <c r="O42" s="342"/>
      <c r="P42" s="342"/>
      <c r="Q42" s="342"/>
      <c r="R42" s="342"/>
    </row>
    <row r="43" spans="1:18" s="337" customFormat="1">
      <c r="A43" s="62" t="s">
        <v>951</v>
      </c>
      <c r="B43" s="171"/>
      <c r="C43" s="210"/>
      <c r="D43" s="495"/>
      <c r="E43" s="210"/>
      <c r="F43" s="229"/>
      <c r="O43" s="342"/>
      <c r="P43" s="342"/>
      <c r="Q43" s="342"/>
      <c r="R43" s="342"/>
    </row>
    <row r="44" spans="1:18" s="337" customFormat="1">
      <c r="A44" s="143" t="s">
        <v>1103</v>
      </c>
      <c r="B44" s="171" t="s">
        <v>686</v>
      </c>
      <c r="C44" s="498">
        <v>1439</v>
      </c>
      <c r="D44" s="565">
        <v>1129</v>
      </c>
      <c r="E44" s="208">
        <v>78.5</v>
      </c>
      <c r="F44" s="229"/>
      <c r="G44" s="162"/>
      <c r="H44" s="162"/>
      <c r="I44" s="162"/>
      <c r="O44" s="342"/>
      <c r="P44" s="342"/>
      <c r="Q44" s="342"/>
      <c r="R44" s="342"/>
    </row>
    <row r="45" spans="1:18" s="337" customFormat="1">
      <c r="A45" s="144" t="s">
        <v>953</v>
      </c>
      <c r="B45" s="225"/>
      <c r="C45" s="210"/>
      <c r="D45" s="87"/>
      <c r="E45" s="208"/>
      <c r="F45" s="229"/>
      <c r="G45" s="162"/>
      <c r="H45" s="162"/>
      <c r="I45" s="162"/>
      <c r="O45" s="342"/>
      <c r="P45" s="342"/>
      <c r="Q45" s="342"/>
      <c r="R45" s="342"/>
    </row>
    <row r="46" spans="1:18" ht="15" customHeight="1">
      <c r="O46" s="279"/>
      <c r="P46" s="279"/>
      <c r="Q46" s="279"/>
      <c r="R46" s="279"/>
    </row>
    <row r="47" spans="1:18" ht="15" customHeight="1">
      <c r="A47" s="694" t="s">
        <v>1196</v>
      </c>
      <c r="B47" s="694"/>
      <c r="C47" s="694"/>
      <c r="D47" s="694"/>
      <c r="E47" s="694"/>
      <c r="O47" s="279"/>
      <c r="P47" s="279"/>
      <c r="Q47" s="279"/>
      <c r="R47" s="279"/>
    </row>
    <row r="48" spans="1:18" ht="15" customHeight="1">
      <c r="A48" s="739" t="s">
        <v>1283</v>
      </c>
      <c r="B48" s="739"/>
      <c r="C48" s="739"/>
      <c r="D48" s="739"/>
      <c r="E48" s="739"/>
      <c r="F48" s="677"/>
      <c r="O48" s="279"/>
      <c r="P48" s="279"/>
      <c r="Q48" s="279"/>
      <c r="R48" s="279"/>
    </row>
    <row r="49" spans="1:18">
      <c r="A49" s="771" t="s">
        <v>1197</v>
      </c>
      <c r="B49" s="771"/>
      <c r="C49" s="771"/>
      <c r="D49" s="771"/>
      <c r="E49" s="771"/>
      <c r="O49" s="279"/>
      <c r="P49" s="279"/>
      <c r="Q49" s="279"/>
      <c r="R49" s="279"/>
    </row>
    <row r="50" spans="1:18">
      <c r="O50" s="279"/>
      <c r="P50" s="279"/>
      <c r="Q50" s="279"/>
      <c r="R50" s="279"/>
    </row>
    <row r="51" spans="1:18">
      <c r="O51" s="279"/>
      <c r="P51" s="279"/>
      <c r="Q51" s="279"/>
      <c r="R51" s="279"/>
    </row>
    <row r="52" spans="1:18">
      <c r="O52" s="279"/>
      <c r="P52" s="279"/>
      <c r="Q52" s="279"/>
      <c r="R52" s="279"/>
    </row>
    <row r="53" spans="1:18">
      <c r="O53" s="279"/>
      <c r="P53" s="279"/>
      <c r="Q53" s="279"/>
      <c r="R53" s="279"/>
    </row>
    <row r="54" spans="1:18">
      <c r="O54" s="279"/>
      <c r="P54" s="279"/>
      <c r="Q54" s="279"/>
      <c r="R54" s="279"/>
    </row>
    <row r="55" spans="1:18">
      <c r="O55" s="279"/>
      <c r="P55" s="279"/>
      <c r="Q55" s="279"/>
      <c r="R55" s="279"/>
    </row>
    <row r="56" spans="1:18">
      <c r="O56" s="279"/>
      <c r="P56" s="279"/>
      <c r="Q56" s="279"/>
      <c r="R56" s="279"/>
    </row>
    <row r="57" spans="1:18">
      <c r="O57" s="279"/>
      <c r="P57" s="279"/>
      <c r="Q57" s="279"/>
      <c r="R57" s="279"/>
    </row>
    <row r="58" spans="1:18">
      <c r="O58" s="279"/>
      <c r="P58" s="279"/>
      <c r="Q58" s="279"/>
      <c r="R58" s="279"/>
    </row>
    <row r="59" spans="1:18">
      <c r="O59" s="279"/>
      <c r="P59" s="279"/>
      <c r="Q59" s="279"/>
      <c r="R59" s="279"/>
    </row>
    <row r="60" spans="1:18">
      <c r="O60" s="279"/>
      <c r="P60" s="279"/>
      <c r="Q60" s="279"/>
      <c r="R60" s="279"/>
    </row>
    <row r="61" spans="1:18">
      <c r="O61" s="279"/>
      <c r="P61" s="279"/>
      <c r="Q61" s="279"/>
      <c r="R61" s="279"/>
    </row>
    <row r="62" spans="1:18">
      <c r="O62" s="279"/>
      <c r="P62" s="279"/>
      <c r="Q62" s="279"/>
      <c r="R62" s="279"/>
    </row>
    <row r="63" spans="1:18">
      <c r="O63" s="279"/>
      <c r="P63" s="279"/>
      <c r="Q63" s="279"/>
      <c r="R63" s="279"/>
    </row>
    <row r="64" spans="1:18">
      <c r="O64" s="279"/>
      <c r="P64" s="279"/>
      <c r="Q64" s="279"/>
      <c r="R64" s="279"/>
    </row>
    <row r="65" spans="15:18">
      <c r="O65" s="279"/>
      <c r="P65" s="279"/>
      <c r="Q65" s="279"/>
      <c r="R65" s="279"/>
    </row>
    <row r="66" spans="15:18">
      <c r="O66" s="279"/>
      <c r="P66" s="279"/>
      <c r="Q66" s="279"/>
      <c r="R66" s="279"/>
    </row>
    <row r="67" spans="15:18">
      <c r="O67" s="279"/>
      <c r="P67" s="279"/>
      <c r="Q67" s="279"/>
      <c r="R67" s="279"/>
    </row>
  </sheetData>
  <mergeCells count="11">
    <mergeCell ref="A49:E49"/>
    <mergeCell ref="A47:E47"/>
    <mergeCell ref="A26:E26"/>
    <mergeCell ref="A1:E1"/>
    <mergeCell ref="A3:A4"/>
    <mergeCell ref="D3:E3"/>
    <mergeCell ref="B4:D4"/>
    <mergeCell ref="A6:E6"/>
    <mergeCell ref="A5:E5"/>
    <mergeCell ref="A25:E25"/>
    <mergeCell ref="A48:F48"/>
  </mergeCells>
  <hyperlinks>
    <hyperlink ref="F1" location="'SPIS TABLIC'!B39" display="Powrót do spisu tablic"/>
    <hyperlink ref="F2" location="'SPIS TABLIC'!B39" display="Return to list of tables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9"/>
  <dimension ref="A1:H40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2.75"/>
  <cols>
    <col min="1" max="1" width="44.140625" style="2" customWidth="1"/>
    <col min="2" max="4" width="15.7109375" style="2" customWidth="1"/>
    <col min="5" max="5" width="15.7109375" style="23" customWidth="1"/>
    <col min="6" max="16384" width="9.140625" style="2"/>
  </cols>
  <sheetData>
    <row r="1" spans="1:8" s="343" customFormat="1" ht="15" customHeight="1">
      <c r="A1" s="786" t="s">
        <v>1176</v>
      </c>
      <c r="B1" s="786"/>
      <c r="C1" s="786"/>
      <c r="D1" s="786"/>
      <c r="E1" s="786"/>
      <c r="F1" s="304" t="s">
        <v>557</v>
      </c>
      <c r="G1" s="162"/>
      <c r="H1" s="162"/>
    </row>
    <row r="2" spans="1:8" s="343" customFormat="1" ht="15" customHeight="1">
      <c r="A2" s="458" t="s">
        <v>1183</v>
      </c>
      <c r="B2" s="458"/>
      <c r="C2" s="458"/>
      <c r="D2" s="458"/>
      <c r="E2" s="458"/>
      <c r="F2" s="463" t="s">
        <v>558</v>
      </c>
    </row>
    <row r="3" spans="1:8" s="449" customFormat="1" ht="15" customHeight="1">
      <c r="A3" s="451" t="s">
        <v>1070</v>
      </c>
      <c r="B3" s="459"/>
      <c r="C3" s="459"/>
      <c r="D3" s="459"/>
      <c r="E3" s="459"/>
    </row>
    <row r="4" spans="1:8" s="343" customFormat="1" ht="15" customHeight="1">
      <c r="A4" s="723" t="s">
        <v>1269</v>
      </c>
      <c r="B4" s="723"/>
      <c r="C4" s="723"/>
      <c r="D4" s="723"/>
      <c r="E4" s="723"/>
    </row>
    <row r="5" spans="1:8" s="52" customFormat="1" ht="30" customHeight="1">
      <c r="A5" s="724" t="s">
        <v>758</v>
      </c>
      <c r="B5" s="245">
        <v>2010</v>
      </c>
      <c r="C5" s="245">
        <v>2019</v>
      </c>
      <c r="D5" s="683">
        <v>2020</v>
      </c>
      <c r="E5" s="684"/>
    </row>
    <row r="6" spans="1:8" s="52" customFormat="1" ht="30" customHeight="1">
      <c r="A6" s="724"/>
      <c r="B6" s="683" t="s">
        <v>790</v>
      </c>
      <c r="C6" s="683"/>
      <c r="D6" s="683"/>
      <c r="E6" s="246" t="s">
        <v>1231</v>
      </c>
    </row>
    <row r="7" spans="1:8" s="52" customFormat="1" ht="15" customHeight="1">
      <c r="A7" s="90" t="s">
        <v>1131</v>
      </c>
      <c r="B7" s="71">
        <v>14</v>
      </c>
      <c r="C7" s="433">
        <v>15</v>
      </c>
      <c r="D7" s="517">
        <v>15</v>
      </c>
      <c r="E7" s="382">
        <v>100</v>
      </c>
    </row>
    <row r="8" spans="1:8" s="52" customFormat="1" ht="15" customHeight="1">
      <c r="A8" s="78" t="s">
        <v>1132</v>
      </c>
      <c r="B8" s="71"/>
      <c r="C8" s="204"/>
      <c r="D8" s="48"/>
      <c r="E8" s="204"/>
    </row>
    <row r="9" spans="1:8" s="52" customFormat="1" ht="15" customHeight="1">
      <c r="A9" s="41" t="s">
        <v>954</v>
      </c>
      <c r="B9" s="175">
        <v>75.599999999999994</v>
      </c>
      <c r="C9" s="205">
        <v>96.5</v>
      </c>
      <c r="D9" s="48">
        <v>96.5</v>
      </c>
      <c r="E9" s="205">
        <v>100</v>
      </c>
    </row>
    <row r="10" spans="1:8" s="52" customFormat="1" ht="15" customHeight="1">
      <c r="A10" s="58" t="s">
        <v>955</v>
      </c>
      <c r="B10" s="70"/>
      <c r="C10" s="204"/>
      <c r="D10" s="48"/>
      <c r="E10" s="205"/>
    </row>
    <row r="11" spans="1:8" s="52" customFormat="1" ht="15" customHeight="1">
      <c r="A11" s="41" t="s">
        <v>167</v>
      </c>
      <c r="B11" s="70">
        <v>304</v>
      </c>
      <c r="C11" s="434">
        <v>297</v>
      </c>
      <c r="D11" s="48">
        <v>297</v>
      </c>
      <c r="E11" s="205">
        <v>100</v>
      </c>
    </row>
    <row r="12" spans="1:8" s="52" customFormat="1" ht="15" customHeight="1">
      <c r="A12" s="58" t="s">
        <v>375</v>
      </c>
      <c r="B12" s="70"/>
      <c r="C12" s="204"/>
      <c r="D12" s="48"/>
      <c r="E12" s="205"/>
    </row>
    <row r="13" spans="1:8" s="52" customFormat="1" ht="15" customHeight="1">
      <c r="A13" s="146" t="s">
        <v>1133</v>
      </c>
      <c r="B13" s="71">
        <v>2</v>
      </c>
      <c r="C13" s="499">
        <v>1</v>
      </c>
      <c r="D13" s="501">
        <v>1</v>
      </c>
      <c r="E13" s="204">
        <v>100</v>
      </c>
    </row>
    <row r="14" spans="1:8" s="52" customFormat="1" ht="15" customHeight="1">
      <c r="A14" s="130" t="s">
        <v>1134</v>
      </c>
      <c r="B14" s="175"/>
      <c r="C14" s="204"/>
      <c r="D14" s="48"/>
      <c r="E14" s="204"/>
    </row>
    <row r="15" spans="1:8" s="52" customFormat="1" ht="15" customHeight="1">
      <c r="A15" s="90" t="s">
        <v>637</v>
      </c>
      <c r="B15" s="71">
        <v>612.9</v>
      </c>
      <c r="C15" s="204">
        <v>1573</v>
      </c>
      <c r="D15" s="501">
        <v>349.9</v>
      </c>
      <c r="E15" s="204">
        <v>22.2</v>
      </c>
    </row>
    <row r="16" spans="1:8" s="52" customFormat="1" ht="15" customHeight="1">
      <c r="A16" s="58" t="s">
        <v>736</v>
      </c>
      <c r="B16" s="67"/>
      <c r="C16" s="204"/>
      <c r="D16" s="48"/>
      <c r="E16" s="383"/>
    </row>
    <row r="17" spans="1:5" s="52" customFormat="1" ht="15" customHeight="1">
      <c r="A17" s="159"/>
      <c r="B17" s="167"/>
      <c r="C17" s="167"/>
      <c r="D17" s="167"/>
      <c r="E17" s="168"/>
    </row>
    <row r="18" spans="1:5" s="52" customFormat="1" ht="15" customHeight="1">
      <c r="A18" s="752" t="s">
        <v>1002</v>
      </c>
      <c r="B18" s="752"/>
      <c r="C18" s="752"/>
      <c r="D18" s="752"/>
      <c r="E18" s="752"/>
    </row>
    <row r="19" spans="1:5" s="52" customFormat="1" ht="15" customHeight="1">
      <c r="A19" s="771" t="s">
        <v>1003</v>
      </c>
      <c r="B19" s="771"/>
      <c r="C19" s="771"/>
      <c r="D19" s="771"/>
      <c r="E19" s="771"/>
    </row>
    <row r="40" ht="11.25" customHeight="1"/>
  </sheetData>
  <mergeCells count="7">
    <mergeCell ref="A19:E19"/>
    <mergeCell ref="A1:E1"/>
    <mergeCell ref="A5:A6"/>
    <mergeCell ref="D5:E5"/>
    <mergeCell ref="B6:D6"/>
    <mergeCell ref="A18:E18"/>
    <mergeCell ref="A4:E4"/>
  </mergeCells>
  <hyperlinks>
    <hyperlink ref="F2" location="'SPIS TABLIC'!B41" display="Return to list of tables"/>
    <hyperlink ref="F1" location="'SPIS TABLIC'!B41" display="Powrót do spisu tablic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5"/>
  <sheetViews>
    <sheetView zoomScaleNormal="100" workbookViewId="0">
      <pane ySplit="4" topLeftCell="A5" activePane="bottomLeft" state="frozen"/>
      <selection pane="bottomLeft" sqref="A1:D1"/>
    </sheetView>
  </sheetViews>
  <sheetFormatPr defaultColWidth="9.140625" defaultRowHeight="12.75"/>
  <cols>
    <col min="1" max="1" width="64.28515625" style="16" customWidth="1"/>
    <col min="2" max="2" width="19.28515625" style="16" customWidth="1"/>
    <col min="3" max="3" width="17.85546875" style="16" customWidth="1"/>
    <col min="4" max="4" width="19.140625" style="16" customWidth="1"/>
    <col min="5" max="5" width="19.42578125" style="1" customWidth="1"/>
    <col min="6" max="16384" width="9.140625" style="157"/>
  </cols>
  <sheetData>
    <row r="1" spans="1:5" ht="15" customHeight="1">
      <c r="A1" s="678" t="s">
        <v>1229</v>
      </c>
      <c r="B1" s="679"/>
      <c r="C1" s="679"/>
      <c r="D1" s="679"/>
      <c r="E1" s="275" t="s">
        <v>557</v>
      </c>
    </row>
    <row r="2" spans="1:5" ht="15" customHeight="1">
      <c r="A2" s="680" t="s">
        <v>1230</v>
      </c>
      <c r="B2" s="681"/>
      <c r="C2" s="681"/>
      <c r="D2" s="681"/>
      <c r="E2" s="275" t="s">
        <v>558</v>
      </c>
    </row>
    <row r="3" spans="1:5" ht="30" customHeight="1">
      <c r="A3" s="682" t="s">
        <v>758</v>
      </c>
      <c r="B3" s="636" t="s">
        <v>759</v>
      </c>
      <c r="C3" s="683" t="s">
        <v>1074</v>
      </c>
      <c r="D3" s="684"/>
    </row>
    <row r="4" spans="1:5" ht="30" customHeight="1">
      <c r="A4" s="682"/>
      <c r="B4" s="683" t="s">
        <v>760</v>
      </c>
      <c r="C4" s="683"/>
      <c r="D4" s="637" t="s">
        <v>1117</v>
      </c>
    </row>
    <row r="5" spans="1:5" ht="15" customHeight="1">
      <c r="A5" s="29" t="s">
        <v>1287</v>
      </c>
      <c r="B5" s="580">
        <v>15183</v>
      </c>
      <c r="C5" s="580">
        <v>72</v>
      </c>
      <c r="D5" s="178">
        <v>0.5</v>
      </c>
      <c r="E5" s="276"/>
    </row>
    <row r="6" spans="1:5" ht="15" customHeight="1">
      <c r="A6" s="31" t="s">
        <v>1289</v>
      </c>
      <c r="B6" s="171"/>
      <c r="C6" s="171"/>
      <c r="D6" s="178"/>
      <c r="E6" s="276"/>
    </row>
    <row r="7" spans="1:5" ht="15" customHeight="1">
      <c r="A7" s="29" t="s">
        <v>1288</v>
      </c>
      <c r="B7" s="171">
        <v>3410441</v>
      </c>
      <c r="C7" s="171">
        <v>107498</v>
      </c>
      <c r="D7" s="178">
        <v>3.2</v>
      </c>
      <c r="E7" s="276"/>
    </row>
    <row r="8" spans="1:5" ht="15" customHeight="1">
      <c r="A8" s="31" t="s">
        <v>1290</v>
      </c>
      <c r="B8" s="642"/>
      <c r="C8" s="171"/>
      <c r="D8" s="178"/>
      <c r="E8" s="276"/>
    </row>
    <row r="9" spans="1:5" ht="15" customHeight="1">
      <c r="A9" s="32" t="s">
        <v>196</v>
      </c>
      <c r="B9" s="171">
        <v>14463</v>
      </c>
      <c r="C9" s="171">
        <v>372</v>
      </c>
      <c r="D9" s="178">
        <v>2.6</v>
      </c>
      <c r="E9" s="276"/>
    </row>
    <row r="10" spans="1:5" ht="15" customHeight="1">
      <c r="A10" s="33" t="s">
        <v>309</v>
      </c>
      <c r="B10" s="171"/>
      <c r="C10" s="171"/>
      <c r="D10" s="178"/>
      <c r="E10" s="276"/>
    </row>
    <row r="11" spans="1:5" ht="15" customHeight="1">
      <c r="A11" s="32" t="s">
        <v>1</v>
      </c>
      <c r="B11" s="171">
        <v>3833</v>
      </c>
      <c r="C11" s="171">
        <v>172</v>
      </c>
      <c r="D11" s="178">
        <v>4.5</v>
      </c>
      <c r="E11" s="276"/>
    </row>
    <row r="12" spans="1:5" ht="15" customHeight="1">
      <c r="A12" s="33" t="s">
        <v>310</v>
      </c>
      <c r="B12" s="171"/>
      <c r="C12" s="171"/>
      <c r="D12" s="178"/>
      <c r="E12" s="276"/>
    </row>
    <row r="13" spans="1:5" ht="15" customHeight="1">
      <c r="A13" s="32" t="s">
        <v>2</v>
      </c>
      <c r="B13" s="171">
        <v>78</v>
      </c>
      <c r="C13" s="171">
        <v>3</v>
      </c>
      <c r="D13" s="178">
        <v>3.8</v>
      </c>
      <c r="E13" s="276"/>
    </row>
    <row r="14" spans="1:5" ht="15" customHeight="1">
      <c r="A14" s="33" t="s">
        <v>311</v>
      </c>
      <c r="B14" s="171"/>
      <c r="C14" s="171"/>
      <c r="D14" s="178"/>
      <c r="E14" s="276"/>
    </row>
    <row r="15" spans="1:5" ht="15" customHeight="1">
      <c r="A15" s="32" t="s">
        <v>3</v>
      </c>
      <c r="B15" s="171">
        <v>35360</v>
      </c>
      <c r="C15" s="171">
        <v>863</v>
      </c>
      <c r="D15" s="178">
        <v>2.4</v>
      </c>
      <c r="E15" s="276"/>
    </row>
    <row r="16" spans="1:5" ht="15" customHeight="1">
      <c r="A16" s="33" t="s">
        <v>312</v>
      </c>
      <c r="B16" s="171"/>
      <c r="C16" s="171"/>
      <c r="D16" s="178"/>
      <c r="E16" s="276"/>
    </row>
    <row r="17" spans="1:5" ht="15" customHeight="1">
      <c r="A17" s="32" t="s">
        <v>45</v>
      </c>
      <c r="B17" s="171">
        <v>38807</v>
      </c>
      <c r="C17" s="171">
        <v>1390</v>
      </c>
      <c r="D17" s="178">
        <v>3.6</v>
      </c>
      <c r="E17" s="276"/>
    </row>
    <row r="18" spans="1:5" ht="15" customHeight="1">
      <c r="A18" s="34" t="s">
        <v>313</v>
      </c>
      <c r="B18" s="171"/>
      <c r="C18" s="171"/>
      <c r="D18" s="178"/>
    </row>
    <row r="19" spans="1:5" ht="15" customHeight="1">
      <c r="A19" s="32" t="s">
        <v>46</v>
      </c>
      <c r="B19" s="177">
        <f>-1.0097</f>
        <v>-1.0097</v>
      </c>
      <c r="C19" s="171">
        <v>-4.9000000000000004</v>
      </c>
      <c r="D19" s="179" t="s">
        <v>686</v>
      </c>
    </row>
    <row r="20" spans="1:5" ht="15" customHeight="1">
      <c r="A20" s="34" t="s">
        <v>314</v>
      </c>
      <c r="B20" s="171"/>
      <c r="C20" s="141"/>
      <c r="D20" s="210"/>
    </row>
    <row r="21" spans="1:5" ht="15" customHeight="1">
      <c r="A21" s="32" t="s">
        <v>761</v>
      </c>
      <c r="B21" s="177">
        <f>1.1661</f>
        <v>1.1660999999999999</v>
      </c>
      <c r="C21" s="171">
        <v>-3.4</v>
      </c>
      <c r="D21" s="179" t="s">
        <v>686</v>
      </c>
    </row>
    <row r="22" spans="1:5" ht="15" customHeight="1">
      <c r="A22" s="34" t="s">
        <v>315</v>
      </c>
      <c r="B22" s="171"/>
      <c r="C22" s="171"/>
      <c r="D22" s="127"/>
    </row>
    <row r="23" spans="1:5" ht="15" customHeight="1">
      <c r="A23" s="36" t="s">
        <v>1291</v>
      </c>
      <c r="B23" s="171">
        <v>849918</v>
      </c>
      <c r="C23" s="171">
        <v>39595</v>
      </c>
      <c r="D23" s="127">
        <v>4.7</v>
      </c>
    </row>
    <row r="24" spans="1:5" ht="15" customHeight="1">
      <c r="A24" s="34" t="s">
        <v>1292</v>
      </c>
      <c r="B24" s="171"/>
      <c r="C24" s="171"/>
      <c r="D24" s="127"/>
    </row>
    <row r="25" spans="1:5" ht="15" customHeight="1">
      <c r="A25" s="32" t="s">
        <v>111</v>
      </c>
      <c r="B25" s="171">
        <v>433091</v>
      </c>
      <c r="C25" s="171">
        <v>19400</v>
      </c>
      <c r="D25" s="127">
        <v>4.5</v>
      </c>
    </row>
    <row r="26" spans="1:5" ht="15" customHeight="1">
      <c r="A26" s="34" t="s">
        <v>317</v>
      </c>
      <c r="B26" s="171"/>
      <c r="C26" s="171"/>
      <c r="D26" s="127"/>
    </row>
    <row r="27" spans="1:5" ht="15" customHeight="1">
      <c r="A27" s="36" t="s">
        <v>112</v>
      </c>
      <c r="B27" s="171"/>
      <c r="C27" s="171"/>
      <c r="D27" s="407"/>
    </row>
    <row r="28" spans="1:5" ht="15" customHeight="1">
      <c r="A28" s="34" t="s">
        <v>318</v>
      </c>
      <c r="B28" s="171"/>
      <c r="C28" s="171"/>
      <c r="D28" s="127"/>
    </row>
    <row r="29" spans="1:5" ht="15" customHeight="1">
      <c r="A29" s="36" t="s">
        <v>199</v>
      </c>
      <c r="B29" s="171">
        <v>259629</v>
      </c>
      <c r="C29" s="171">
        <v>14211</v>
      </c>
      <c r="D29" s="127">
        <v>5.5</v>
      </c>
    </row>
    <row r="30" spans="1:5" ht="15" customHeight="1">
      <c r="A30" s="37" t="s">
        <v>762</v>
      </c>
      <c r="B30" s="171"/>
      <c r="C30" s="171"/>
      <c r="D30" s="127"/>
    </row>
    <row r="31" spans="1:5" ht="15" customHeight="1">
      <c r="A31" s="36" t="s">
        <v>763</v>
      </c>
      <c r="B31" s="171">
        <v>233930</v>
      </c>
      <c r="C31" s="171">
        <v>8889</v>
      </c>
      <c r="D31" s="127">
        <v>3.8</v>
      </c>
    </row>
    <row r="32" spans="1:5" ht="15" customHeight="1">
      <c r="A32" s="37" t="s">
        <v>764</v>
      </c>
      <c r="B32" s="171"/>
      <c r="C32" s="171"/>
      <c r="D32" s="127"/>
    </row>
    <row r="33" spans="1:5" ht="15" customHeight="1">
      <c r="A33" s="36" t="s">
        <v>765</v>
      </c>
      <c r="B33" s="171">
        <v>30360</v>
      </c>
      <c r="C33" s="171">
        <v>946</v>
      </c>
      <c r="D33" s="127">
        <v>3.1</v>
      </c>
    </row>
    <row r="34" spans="1:5" ht="15" customHeight="1">
      <c r="A34" s="34" t="s">
        <v>766</v>
      </c>
      <c r="B34" s="171"/>
      <c r="C34" s="171"/>
      <c r="D34" s="127"/>
    </row>
    <row r="35" spans="1:5" ht="15" customHeight="1">
      <c r="A35" s="36" t="s">
        <v>1293</v>
      </c>
      <c r="B35" s="171">
        <v>83050</v>
      </c>
      <c r="C35" s="171">
        <v>2963</v>
      </c>
      <c r="D35" s="127">
        <v>3.6</v>
      </c>
    </row>
    <row r="36" spans="1:5" ht="15" customHeight="1">
      <c r="A36" s="34" t="s">
        <v>1294</v>
      </c>
      <c r="B36" s="171"/>
      <c r="C36" s="171"/>
      <c r="D36" s="127"/>
    </row>
    <row r="37" spans="1:5" ht="15" customHeight="1">
      <c r="A37" s="32" t="s">
        <v>47</v>
      </c>
      <c r="B37" s="171">
        <v>45192</v>
      </c>
      <c r="C37" s="171">
        <v>1674</v>
      </c>
      <c r="D37" s="127">
        <f>C37*100/B37</f>
        <v>3.7041954328199682</v>
      </c>
      <c r="E37" s="15"/>
    </row>
    <row r="38" spans="1:5" ht="15" customHeight="1">
      <c r="A38" s="34" t="s">
        <v>316</v>
      </c>
      <c r="B38" s="171"/>
      <c r="C38" s="171"/>
      <c r="D38" s="127"/>
    </row>
    <row r="39" spans="1:5" ht="15" customHeight="1">
      <c r="A39" s="428" t="s">
        <v>113</v>
      </c>
      <c r="B39" s="171"/>
      <c r="C39" s="171"/>
      <c r="D39" s="127"/>
    </row>
    <row r="40" spans="1:5" ht="15" customHeight="1">
      <c r="A40" s="38" t="s">
        <v>652</v>
      </c>
      <c r="B40" s="171"/>
      <c r="C40" s="171"/>
      <c r="D40" s="127"/>
    </row>
    <row r="41" spans="1:5" ht="15" customHeight="1">
      <c r="A41" s="32" t="s">
        <v>48</v>
      </c>
      <c r="B41" s="171">
        <v>36.799999999999997</v>
      </c>
      <c r="C41" s="171">
        <v>38.5</v>
      </c>
      <c r="D41" s="127" t="s">
        <v>686</v>
      </c>
    </row>
    <row r="42" spans="1:5" ht="15" customHeight="1">
      <c r="A42" s="34" t="s">
        <v>653</v>
      </c>
      <c r="B42" s="171"/>
      <c r="C42" s="171"/>
      <c r="D42" s="127"/>
      <c r="E42" s="277"/>
    </row>
    <row r="43" spans="1:5" ht="15" customHeight="1">
      <c r="A43" s="32" t="s">
        <v>49</v>
      </c>
      <c r="B43" s="171">
        <v>14.8</v>
      </c>
      <c r="C43" s="171">
        <v>8.4</v>
      </c>
      <c r="D43" s="127" t="s">
        <v>686</v>
      </c>
      <c r="E43" s="277"/>
    </row>
    <row r="44" spans="1:5" ht="15" customHeight="1">
      <c r="A44" s="39" t="s">
        <v>654</v>
      </c>
      <c r="B44" s="171"/>
      <c r="C44" s="171"/>
      <c r="D44" s="127"/>
      <c r="E44" s="277"/>
    </row>
    <row r="45" spans="1:5" ht="15" customHeight="1">
      <c r="A45" s="32" t="s">
        <v>1295</v>
      </c>
      <c r="B45" s="171">
        <v>5.3</v>
      </c>
      <c r="C45" s="171">
        <v>5.3</v>
      </c>
      <c r="D45" s="127" t="s">
        <v>1244</v>
      </c>
      <c r="E45" s="277"/>
    </row>
    <row r="46" spans="1:5" ht="15" customHeight="1">
      <c r="A46" s="40" t="s">
        <v>1296</v>
      </c>
      <c r="B46" s="171"/>
      <c r="C46" s="171"/>
      <c r="D46" s="180"/>
    </row>
    <row r="47" spans="1:5" ht="15" customHeight="1">
      <c r="A47" s="36" t="s">
        <v>767</v>
      </c>
      <c r="B47" s="171">
        <v>5536.07</v>
      </c>
      <c r="C47" s="171">
        <v>5629.79</v>
      </c>
      <c r="D47" s="127">
        <v>101.7</v>
      </c>
    </row>
    <row r="48" spans="1:5" ht="15" customHeight="1">
      <c r="A48" s="34" t="s">
        <v>768</v>
      </c>
      <c r="B48" s="171"/>
      <c r="C48" s="171"/>
      <c r="D48" s="127"/>
    </row>
    <row r="49" spans="1:7" ht="15" customHeight="1">
      <c r="A49" s="32" t="s">
        <v>977</v>
      </c>
      <c r="B49" s="171">
        <v>821010</v>
      </c>
      <c r="C49" s="171">
        <v>30659</v>
      </c>
      <c r="D49" s="127">
        <v>3.7</v>
      </c>
    </row>
    <row r="50" spans="1:7" ht="15" customHeight="1">
      <c r="A50" s="33" t="s">
        <v>978</v>
      </c>
      <c r="B50" s="171"/>
      <c r="C50" s="194"/>
      <c r="D50" s="407"/>
    </row>
    <row r="51" spans="1:7" ht="15" customHeight="1">
      <c r="A51" s="32" t="s">
        <v>979</v>
      </c>
      <c r="B51" s="572">
        <v>21808</v>
      </c>
      <c r="C51" s="171">
        <v>23289</v>
      </c>
      <c r="D51" s="407">
        <v>106.8</v>
      </c>
    </row>
    <row r="52" spans="1:7" ht="15" customHeight="1">
      <c r="A52" s="33" t="s">
        <v>769</v>
      </c>
      <c r="B52" s="171"/>
      <c r="C52" s="171"/>
      <c r="D52" s="179"/>
    </row>
    <row r="53" spans="1:7" s="162" customFormat="1" ht="15" customHeight="1">
      <c r="A53" s="41" t="s">
        <v>1274</v>
      </c>
      <c r="B53" s="171">
        <v>126768</v>
      </c>
      <c r="C53" s="171">
        <v>4258</v>
      </c>
      <c r="D53" s="179">
        <v>3.4</v>
      </c>
      <c r="E53" s="676"/>
      <c r="F53" s="677"/>
      <c r="G53" s="677"/>
    </row>
    <row r="54" spans="1:7" s="162" customFormat="1" ht="15" customHeight="1">
      <c r="A54" s="42" t="s">
        <v>1297</v>
      </c>
      <c r="B54" s="171"/>
      <c r="C54" s="171"/>
      <c r="D54" s="179"/>
      <c r="E54" s="278"/>
    </row>
    <row r="55" spans="1:7" ht="15" customHeight="1">
      <c r="A55" s="41" t="s">
        <v>980</v>
      </c>
      <c r="B55" s="171">
        <v>164145</v>
      </c>
      <c r="C55" s="171">
        <v>3585</v>
      </c>
      <c r="D55" s="407">
        <v>2.2000000000000002</v>
      </c>
    </row>
    <row r="56" spans="1:7" s="162" customFormat="1" ht="15" customHeight="1">
      <c r="A56" s="44" t="s">
        <v>1075</v>
      </c>
      <c r="B56" s="171"/>
      <c r="C56" s="171"/>
      <c r="D56" s="179"/>
      <c r="E56" s="280"/>
    </row>
    <row r="57" spans="1:7" s="162" customFormat="1" ht="15" customHeight="1">
      <c r="A57" s="43" t="s">
        <v>1298</v>
      </c>
      <c r="B57" s="171">
        <v>22607</v>
      </c>
      <c r="C57" s="171">
        <v>942</v>
      </c>
      <c r="D57" s="99">
        <v>4.2</v>
      </c>
      <c r="E57" s="280"/>
    </row>
    <row r="58" spans="1:7" s="162" customFormat="1" ht="15" customHeight="1">
      <c r="A58" s="41" t="s">
        <v>1118</v>
      </c>
      <c r="B58" s="171"/>
      <c r="C58" s="171"/>
      <c r="D58" s="99"/>
      <c r="E58" s="280"/>
    </row>
    <row r="59" spans="1:7" s="162" customFormat="1" ht="15" customHeight="1">
      <c r="A59" s="42" t="s">
        <v>981</v>
      </c>
      <c r="B59" s="171"/>
      <c r="C59" s="171"/>
      <c r="D59" s="99"/>
      <c r="E59" s="280"/>
    </row>
    <row r="60" spans="1:7" s="162" customFormat="1" ht="15" customHeight="1">
      <c r="A60" s="42" t="s">
        <v>1119</v>
      </c>
      <c r="B60" s="171"/>
      <c r="C60" s="171"/>
      <c r="D60" s="99"/>
      <c r="E60" s="280"/>
    </row>
    <row r="61" spans="1:7" ht="15" customHeight="1">
      <c r="A61" s="32" t="s">
        <v>1300</v>
      </c>
      <c r="B61" s="171">
        <v>136938</v>
      </c>
      <c r="C61" s="171">
        <v>4000</v>
      </c>
      <c r="D61" s="99">
        <v>2.9</v>
      </c>
    </row>
    <row r="62" spans="1:7" ht="15" customHeight="1">
      <c r="A62" s="648" t="s">
        <v>1299</v>
      </c>
      <c r="B62" s="171"/>
      <c r="C62" s="171"/>
      <c r="D62" s="99"/>
    </row>
    <row r="63" spans="1:7" ht="15" customHeight="1">
      <c r="A63" s="36" t="s">
        <v>1086</v>
      </c>
      <c r="B63" s="495"/>
      <c r="C63" s="495"/>
      <c r="D63" s="557"/>
    </row>
    <row r="64" spans="1:7" ht="15" customHeight="1">
      <c r="A64" s="42" t="s">
        <v>1087</v>
      </c>
      <c r="B64" s="171"/>
      <c r="C64" s="171"/>
      <c r="D64" s="99"/>
    </row>
    <row r="65" spans="1:5" ht="15" customHeight="1">
      <c r="A65" s="32" t="s">
        <v>84</v>
      </c>
      <c r="B65" s="171">
        <v>285782</v>
      </c>
      <c r="C65" s="171">
        <v>8438</v>
      </c>
      <c r="D65" s="99">
        <v>3</v>
      </c>
    </row>
    <row r="66" spans="1:5" ht="15" customHeight="1">
      <c r="A66" s="33" t="s">
        <v>655</v>
      </c>
      <c r="B66" s="495"/>
      <c r="C66" s="171"/>
      <c r="D66" s="99"/>
    </row>
    <row r="67" spans="1:5" ht="15" customHeight="1">
      <c r="A67" s="36" t="s">
        <v>1334</v>
      </c>
      <c r="B67" s="495">
        <v>168487</v>
      </c>
      <c r="C67" s="495">
        <v>13725</v>
      </c>
      <c r="D67" s="99">
        <v>8.1</v>
      </c>
    </row>
    <row r="68" spans="1:5" ht="15" customHeight="1">
      <c r="A68" s="649" t="s">
        <v>1301</v>
      </c>
      <c r="B68" s="171"/>
      <c r="C68" s="171"/>
      <c r="D68" s="99"/>
    </row>
    <row r="69" spans="1:5" ht="15" customHeight="1">
      <c r="A69" s="36" t="s">
        <v>770</v>
      </c>
      <c r="B69" s="171">
        <v>16814</v>
      </c>
      <c r="C69" s="171">
        <v>1533</v>
      </c>
      <c r="D69" s="99">
        <v>9.1</v>
      </c>
    </row>
    <row r="70" spans="1:5" ht="15" customHeight="1">
      <c r="A70" s="33" t="s">
        <v>771</v>
      </c>
      <c r="B70" s="171"/>
      <c r="C70" s="171"/>
      <c r="D70" s="99"/>
    </row>
    <row r="71" spans="1:5" ht="15" customHeight="1">
      <c r="A71" s="32" t="s">
        <v>1276</v>
      </c>
      <c r="B71" s="171">
        <v>146564</v>
      </c>
      <c r="C71" s="171">
        <v>4956</v>
      </c>
      <c r="D71" s="99">
        <v>3.4</v>
      </c>
    </row>
    <row r="72" spans="1:5" ht="15" customHeight="1">
      <c r="A72" s="42" t="s">
        <v>1277</v>
      </c>
      <c r="B72" s="171"/>
      <c r="C72" s="171"/>
      <c r="D72" s="557"/>
      <c r="E72" s="178"/>
    </row>
    <row r="73" spans="1:5" ht="15" customHeight="1">
      <c r="A73" s="32" t="s">
        <v>1302</v>
      </c>
      <c r="B73" s="171">
        <v>1966</v>
      </c>
      <c r="C73" s="171">
        <v>75</v>
      </c>
      <c r="D73" s="99">
        <v>3.8</v>
      </c>
    </row>
    <row r="74" spans="1:5" ht="15" customHeight="1">
      <c r="A74" s="33" t="s">
        <v>1303</v>
      </c>
      <c r="B74" s="171"/>
      <c r="C74" s="171"/>
      <c r="D74" s="99"/>
    </row>
    <row r="75" spans="1:5" ht="15" customHeight="1">
      <c r="A75" s="32" t="s">
        <v>1304</v>
      </c>
      <c r="B75" s="171">
        <v>1046</v>
      </c>
      <c r="C75" s="171">
        <v>55</v>
      </c>
      <c r="D75" s="99">
        <v>5.3</v>
      </c>
    </row>
    <row r="76" spans="1:5" ht="15" customHeight="1">
      <c r="A76" s="33" t="s">
        <v>1305</v>
      </c>
      <c r="B76" s="171"/>
      <c r="C76" s="171"/>
      <c r="D76" s="99"/>
    </row>
    <row r="77" spans="1:5" ht="15" customHeight="1">
      <c r="A77" s="32" t="s">
        <v>1076</v>
      </c>
      <c r="B77" s="171">
        <v>9642</v>
      </c>
      <c r="C77" s="171">
        <v>506</v>
      </c>
      <c r="D77" s="99">
        <v>5.2</v>
      </c>
    </row>
    <row r="78" spans="1:5" ht="15" customHeight="1">
      <c r="A78" s="33" t="s">
        <v>319</v>
      </c>
      <c r="B78" s="171"/>
      <c r="C78" s="171"/>
      <c r="D78" s="99"/>
    </row>
    <row r="79" spans="1:5" s="569" customFormat="1" ht="15" customHeight="1">
      <c r="A79" s="36" t="s">
        <v>1306</v>
      </c>
      <c r="B79" s="171">
        <v>709</v>
      </c>
      <c r="C79" s="171">
        <v>12</v>
      </c>
      <c r="D79" s="99">
        <v>1.7</v>
      </c>
      <c r="E79" s="574"/>
    </row>
    <row r="80" spans="1:5" s="569" customFormat="1" ht="15" customHeight="1">
      <c r="A80" s="42" t="s">
        <v>1307</v>
      </c>
      <c r="B80" s="171"/>
      <c r="C80" s="171"/>
      <c r="D80" s="99"/>
      <c r="E80" s="574"/>
    </row>
    <row r="81" spans="1:5" ht="15" customHeight="1">
      <c r="A81" s="36" t="s">
        <v>1308</v>
      </c>
      <c r="B81" s="582">
        <v>11168342</v>
      </c>
      <c r="C81" s="171">
        <v>370735</v>
      </c>
      <c r="D81" s="99">
        <v>3.3</v>
      </c>
    </row>
    <row r="82" spans="1:5" s="569" customFormat="1" ht="15" customHeight="1">
      <c r="A82" s="42" t="s">
        <v>1309</v>
      </c>
      <c r="B82" s="171"/>
      <c r="C82" s="171"/>
      <c r="D82" s="99"/>
      <c r="E82" s="574"/>
    </row>
    <row r="83" spans="1:5" ht="15" customHeight="1">
      <c r="A83" s="32" t="s">
        <v>1310</v>
      </c>
      <c r="B83" s="171">
        <v>101</v>
      </c>
      <c r="C83" s="171">
        <v>5</v>
      </c>
      <c r="D83" s="99">
        <v>5</v>
      </c>
    </row>
    <row r="84" spans="1:5" ht="15" customHeight="1">
      <c r="A84" s="33" t="s">
        <v>1311</v>
      </c>
      <c r="B84" s="171"/>
      <c r="C84" s="171"/>
      <c r="D84" s="99"/>
    </row>
    <row r="85" spans="1:5" ht="15" customHeight="1">
      <c r="A85" s="32" t="s">
        <v>50</v>
      </c>
      <c r="B85" s="171">
        <v>3259696</v>
      </c>
      <c r="C85" s="171">
        <v>15179</v>
      </c>
      <c r="D85" s="99">
        <v>0.5</v>
      </c>
    </row>
    <row r="86" spans="1:5" ht="15" customHeight="1">
      <c r="A86" s="33" t="s">
        <v>320</v>
      </c>
      <c r="B86" s="171"/>
      <c r="C86" s="171"/>
      <c r="D86" s="99"/>
    </row>
    <row r="87" spans="1:5" ht="15" customHeight="1">
      <c r="A87" s="32" t="s">
        <v>1312</v>
      </c>
      <c r="B87" s="171">
        <v>43</v>
      </c>
      <c r="C87" s="171">
        <v>3</v>
      </c>
      <c r="D87" s="99">
        <v>7</v>
      </c>
    </row>
    <row r="88" spans="1:5" ht="15" customHeight="1">
      <c r="A88" s="33" t="s">
        <v>1313</v>
      </c>
      <c r="B88" s="171"/>
      <c r="C88" s="171"/>
      <c r="D88" s="99"/>
    </row>
    <row r="89" spans="1:5" ht="15" customHeight="1">
      <c r="A89" s="32" t="s">
        <v>51</v>
      </c>
      <c r="B89" s="171">
        <v>1595618</v>
      </c>
      <c r="C89" s="171">
        <v>116699</v>
      </c>
      <c r="D89" s="99">
        <v>7.3</v>
      </c>
    </row>
    <row r="90" spans="1:5" ht="15" customHeight="1">
      <c r="A90" s="33" t="s">
        <v>1120</v>
      </c>
      <c r="B90" s="171"/>
      <c r="C90" s="171"/>
      <c r="D90" s="99"/>
    </row>
    <row r="91" spans="1:5" ht="15" customHeight="1">
      <c r="A91" s="32" t="s">
        <v>1314</v>
      </c>
      <c r="B91" s="171">
        <v>1362</v>
      </c>
      <c r="C91" s="171">
        <v>13</v>
      </c>
      <c r="D91" s="99">
        <v>1</v>
      </c>
    </row>
    <row r="92" spans="1:5" ht="15" customHeight="1">
      <c r="A92" s="33" t="s">
        <v>1315</v>
      </c>
      <c r="B92" s="171"/>
      <c r="C92" s="171"/>
      <c r="D92" s="99"/>
    </row>
    <row r="93" spans="1:5" ht="15" customHeight="1">
      <c r="A93" s="32" t="s">
        <v>114</v>
      </c>
      <c r="B93" s="171">
        <v>365</v>
      </c>
      <c r="C93" s="171">
        <v>8</v>
      </c>
      <c r="D93" s="194">
        <v>2.2000000000000002</v>
      </c>
    </row>
    <row r="94" spans="1:5" ht="15" customHeight="1">
      <c r="A94" s="32" t="s">
        <v>772</v>
      </c>
      <c r="B94" s="171"/>
      <c r="C94" s="171"/>
      <c r="D94" s="99"/>
    </row>
    <row r="95" spans="1:5" ht="15" customHeight="1">
      <c r="A95" s="32" t="s">
        <v>52</v>
      </c>
      <c r="B95" s="171">
        <v>2389128</v>
      </c>
      <c r="C95" s="171">
        <v>28449</v>
      </c>
      <c r="D95" s="194">
        <v>1.2</v>
      </c>
      <c r="E95" s="172"/>
    </row>
    <row r="96" spans="1:5" ht="15" customHeight="1">
      <c r="A96" s="33" t="s">
        <v>322</v>
      </c>
      <c r="B96" s="171"/>
      <c r="C96" s="171"/>
      <c r="D96" s="194"/>
    </row>
    <row r="97" spans="1:5" ht="15" customHeight="1">
      <c r="A97" s="32" t="s">
        <v>115</v>
      </c>
      <c r="B97" s="171">
        <v>367052</v>
      </c>
      <c r="C97" s="171">
        <v>2426</v>
      </c>
      <c r="D97" s="194">
        <v>0.7</v>
      </c>
      <c r="E97" s="640"/>
    </row>
    <row r="98" spans="1:5" ht="15" customHeight="1">
      <c r="A98" s="32" t="s">
        <v>773</v>
      </c>
      <c r="B98" s="171"/>
      <c r="C98" s="171"/>
      <c r="D98" s="99"/>
    </row>
    <row r="99" spans="1:5" ht="15" customHeight="1">
      <c r="A99" s="32" t="s">
        <v>4</v>
      </c>
      <c r="B99" s="171">
        <f>6841762</f>
        <v>6841762</v>
      </c>
      <c r="C99" s="171">
        <v>48729</v>
      </c>
      <c r="D99" s="194">
        <v>0.7</v>
      </c>
      <c r="E99" s="640"/>
    </row>
    <row r="100" spans="1:5" ht="15" customHeight="1">
      <c r="A100" s="33" t="s">
        <v>323</v>
      </c>
      <c r="B100" s="171"/>
      <c r="C100" s="171"/>
      <c r="D100" s="99"/>
    </row>
    <row r="101" spans="1:5" ht="15" customHeight="1">
      <c r="A101" s="32" t="s">
        <v>116</v>
      </c>
      <c r="B101" s="171">
        <v>928398</v>
      </c>
      <c r="C101" s="171">
        <v>4719</v>
      </c>
      <c r="D101" s="194">
        <v>0.5</v>
      </c>
      <c r="E101" s="640"/>
    </row>
    <row r="102" spans="1:5" ht="15" customHeight="1">
      <c r="A102" s="32" t="s">
        <v>774</v>
      </c>
      <c r="B102" s="171"/>
      <c r="C102" s="171"/>
      <c r="D102" s="99"/>
    </row>
    <row r="103" spans="1:5" ht="15" customHeight="1">
      <c r="A103" s="32" t="s">
        <v>53</v>
      </c>
      <c r="B103" s="171">
        <v>19843</v>
      </c>
      <c r="C103" s="171">
        <v>355</v>
      </c>
      <c r="D103" s="99">
        <v>1.8</v>
      </c>
    </row>
    <row r="104" spans="1:5" ht="15" customHeight="1">
      <c r="A104" s="33" t="s">
        <v>324</v>
      </c>
      <c r="B104" s="171"/>
      <c r="C104" s="171"/>
      <c r="D104" s="99"/>
    </row>
    <row r="105" spans="1:5" ht="15" customHeight="1">
      <c r="A105" s="32" t="s">
        <v>5</v>
      </c>
      <c r="B105" s="171">
        <v>21100</v>
      </c>
      <c r="C105" s="171">
        <v>524</v>
      </c>
      <c r="D105" s="99">
        <v>2.5</v>
      </c>
    </row>
    <row r="106" spans="1:5" ht="15" customHeight="1">
      <c r="A106" s="33" t="s">
        <v>325</v>
      </c>
      <c r="B106" s="171"/>
      <c r="C106" s="171"/>
      <c r="D106" s="99"/>
    </row>
    <row r="107" spans="1:5" ht="15" customHeight="1">
      <c r="A107" s="46" t="s">
        <v>117</v>
      </c>
      <c r="B107" s="171">
        <v>23933</v>
      </c>
      <c r="C107" s="141">
        <v>384</v>
      </c>
      <c r="D107" s="210">
        <v>1.6</v>
      </c>
    </row>
    <row r="108" spans="1:5" ht="15" customHeight="1">
      <c r="A108" s="36" t="s">
        <v>775</v>
      </c>
      <c r="B108" s="171"/>
      <c r="C108" s="171"/>
      <c r="D108" s="99"/>
    </row>
    <row r="109" spans="1:5" ht="15" customHeight="1">
      <c r="A109" s="33" t="s">
        <v>450</v>
      </c>
      <c r="B109" s="171"/>
      <c r="C109" s="171"/>
      <c r="D109" s="99"/>
    </row>
    <row r="110" spans="1:5" ht="15" customHeight="1">
      <c r="A110" s="103" t="s">
        <v>776</v>
      </c>
      <c r="B110" s="171"/>
      <c r="C110" s="171"/>
      <c r="D110" s="99"/>
    </row>
    <row r="111" spans="1:5" ht="15" customHeight="1">
      <c r="A111" s="46" t="s">
        <v>54</v>
      </c>
      <c r="B111" s="173"/>
      <c r="C111" s="173"/>
      <c r="D111" s="179"/>
    </row>
    <row r="112" spans="1:5" ht="15" customHeight="1">
      <c r="A112" s="36" t="s">
        <v>55</v>
      </c>
      <c r="B112" s="173"/>
      <c r="C112" s="173"/>
      <c r="D112" s="179"/>
    </row>
    <row r="113" spans="1:4" ht="15" customHeight="1">
      <c r="A113" s="46" t="s">
        <v>56</v>
      </c>
      <c r="B113" s="173"/>
      <c r="C113" s="173"/>
      <c r="D113" s="179"/>
    </row>
    <row r="114" spans="1:4" ht="15" customHeight="1">
      <c r="A114" s="42" t="s">
        <v>452</v>
      </c>
      <c r="B114" s="173"/>
      <c r="C114" s="173"/>
      <c r="D114" s="179"/>
    </row>
    <row r="115" spans="1:4" ht="15" customHeight="1">
      <c r="A115" s="42" t="s">
        <v>453</v>
      </c>
      <c r="B115" s="173"/>
      <c r="C115" s="173"/>
      <c r="D115" s="179"/>
    </row>
    <row r="116" spans="1:4" ht="15" customHeight="1">
      <c r="A116" s="32" t="s">
        <v>306</v>
      </c>
      <c r="B116" s="173">
        <v>1088</v>
      </c>
      <c r="C116" s="171">
        <v>237</v>
      </c>
      <c r="D116" s="179">
        <v>21.8</v>
      </c>
    </row>
    <row r="117" spans="1:4" ht="15" customHeight="1">
      <c r="A117" s="32" t="s">
        <v>777</v>
      </c>
      <c r="B117" s="173"/>
      <c r="C117" s="171"/>
      <c r="D117" s="179"/>
    </row>
    <row r="118" spans="1:4" ht="15" customHeight="1">
      <c r="A118" s="32" t="s">
        <v>57</v>
      </c>
      <c r="B118" s="173">
        <v>64879</v>
      </c>
      <c r="C118" s="171">
        <v>6273</v>
      </c>
      <c r="D118" s="179">
        <v>9.6999999999999993</v>
      </c>
    </row>
    <row r="119" spans="1:4" ht="15" customHeight="1">
      <c r="A119" s="32" t="s">
        <v>778</v>
      </c>
      <c r="B119" s="173"/>
      <c r="C119" s="171"/>
      <c r="D119" s="179"/>
    </row>
    <row r="120" spans="1:4" ht="15" customHeight="1">
      <c r="A120" s="46" t="s">
        <v>58</v>
      </c>
      <c r="B120" s="173"/>
      <c r="C120" s="173"/>
      <c r="D120" s="179"/>
    </row>
    <row r="121" spans="1:4" ht="15" customHeight="1">
      <c r="A121" s="46" t="s">
        <v>118</v>
      </c>
      <c r="B121" s="173"/>
      <c r="C121" s="173"/>
      <c r="D121" s="179"/>
    </row>
    <row r="122" spans="1:4" ht="15" customHeight="1">
      <c r="A122" s="46" t="s">
        <v>779</v>
      </c>
      <c r="B122" s="173">
        <v>261.5</v>
      </c>
      <c r="C122" s="583">
        <v>9.6999999999999993</v>
      </c>
      <c r="D122" s="179">
        <v>3.7</v>
      </c>
    </row>
    <row r="123" spans="1:4" ht="15" customHeight="1">
      <c r="A123" s="42" t="s">
        <v>326</v>
      </c>
      <c r="B123" s="173"/>
      <c r="C123" s="173"/>
      <c r="D123" s="179"/>
    </row>
    <row r="124" spans="1:4" ht="15" customHeight="1">
      <c r="A124" s="42" t="s">
        <v>327</v>
      </c>
      <c r="B124" s="173"/>
      <c r="C124" s="173"/>
      <c r="D124" s="179"/>
    </row>
    <row r="125" spans="1:4" ht="15" customHeight="1">
      <c r="A125" s="103" t="s">
        <v>780</v>
      </c>
      <c r="B125" s="173"/>
      <c r="C125" s="173"/>
      <c r="D125" s="179"/>
    </row>
    <row r="126" spans="1:4" ht="15" customHeight="1">
      <c r="A126" s="46" t="s">
        <v>59</v>
      </c>
      <c r="B126" s="173"/>
      <c r="C126" s="173"/>
      <c r="D126" s="179"/>
    </row>
    <row r="127" spans="1:4" ht="15" customHeight="1">
      <c r="A127" s="32" t="s">
        <v>60</v>
      </c>
      <c r="B127" s="173">
        <v>5296.7</v>
      </c>
      <c r="C127" s="173">
        <v>80.400000000000006</v>
      </c>
      <c r="D127" s="179">
        <v>1.5</v>
      </c>
    </row>
    <row r="128" spans="1:4" ht="15" customHeight="1">
      <c r="A128" s="33" t="s">
        <v>454</v>
      </c>
      <c r="B128" s="173"/>
      <c r="C128" s="173"/>
      <c r="D128" s="179"/>
    </row>
    <row r="129" spans="1:5" ht="15" customHeight="1">
      <c r="A129" s="103" t="s">
        <v>982</v>
      </c>
      <c r="B129" s="173"/>
      <c r="C129" s="173"/>
      <c r="D129" s="179"/>
    </row>
    <row r="130" spans="1:5" ht="15" customHeight="1">
      <c r="A130" s="46" t="s">
        <v>455</v>
      </c>
      <c r="B130" s="173"/>
      <c r="C130" s="173"/>
      <c r="D130" s="179"/>
    </row>
    <row r="131" spans="1:5" ht="15" customHeight="1">
      <c r="A131" s="32" t="s">
        <v>1316</v>
      </c>
      <c r="B131" s="584">
        <v>804699</v>
      </c>
      <c r="C131" s="173">
        <v>9.5</v>
      </c>
      <c r="D131" s="179">
        <v>0</v>
      </c>
    </row>
    <row r="132" spans="1:5" ht="15" customHeight="1">
      <c r="A132" s="33" t="s">
        <v>1317</v>
      </c>
      <c r="B132" s="583"/>
      <c r="C132" s="173"/>
      <c r="D132" s="179"/>
    </row>
    <row r="133" spans="1:5" ht="15" customHeight="1">
      <c r="A133" s="46" t="s">
        <v>1318</v>
      </c>
      <c r="B133" s="584">
        <v>434482</v>
      </c>
      <c r="C133" s="173">
        <v>288.7</v>
      </c>
      <c r="D133" s="179">
        <v>0.1</v>
      </c>
    </row>
    <row r="134" spans="1:5" ht="15" customHeight="1">
      <c r="A134" s="42" t="s">
        <v>1319</v>
      </c>
      <c r="B134" s="173"/>
      <c r="C134" s="173"/>
      <c r="D134" s="179"/>
    </row>
    <row r="135" spans="1:5" ht="15" customHeight="1">
      <c r="A135" s="32" t="s">
        <v>983</v>
      </c>
      <c r="B135" s="171">
        <v>13235.2</v>
      </c>
      <c r="C135" s="171">
        <v>464.1</v>
      </c>
      <c r="D135" s="99">
        <v>3.5</v>
      </c>
    </row>
    <row r="136" spans="1:5" ht="15" customHeight="1">
      <c r="A136" s="33" t="s">
        <v>781</v>
      </c>
      <c r="B136" s="171"/>
      <c r="C136" s="171"/>
      <c r="D136" s="99"/>
    </row>
    <row r="137" spans="1:5" ht="15" customHeight="1">
      <c r="A137" s="32" t="s">
        <v>119</v>
      </c>
      <c r="B137" s="171">
        <v>3887</v>
      </c>
      <c r="C137" s="171">
        <v>4274</v>
      </c>
      <c r="D137" s="99">
        <v>110</v>
      </c>
      <c r="E137" s="281"/>
    </row>
    <row r="138" spans="1:5" ht="15" customHeight="1">
      <c r="A138" s="32" t="s">
        <v>782</v>
      </c>
      <c r="B138" s="171"/>
      <c r="C138" s="171"/>
      <c r="D138" s="99"/>
    </row>
    <row r="139" spans="1:5" ht="15" customHeight="1">
      <c r="A139" s="36" t="s">
        <v>984</v>
      </c>
      <c r="B139" s="173">
        <v>7904</v>
      </c>
      <c r="C139" s="173">
        <v>7613</v>
      </c>
      <c r="D139" s="99">
        <v>96.3</v>
      </c>
    </row>
    <row r="140" spans="1:5" ht="15" customHeight="1">
      <c r="A140" s="33" t="s">
        <v>985</v>
      </c>
      <c r="B140" s="171"/>
      <c r="C140" s="171"/>
      <c r="D140" s="99"/>
    </row>
    <row r="141" spans="1:5" ht="15" customHeight="1">
      <c r="A141" s="32" t="s">
        <v>72</v>
      </c>
      <c r="B141" s="173">
        <v>4569</v>
      </c>
      <c r="C141" s="173">
        <v>3310</v>
      </c>
      <c r="D141" s="99">
        <v>72.400000000000006</v>
      </c>
      <c r="E141" s="438"/>
    </row>
    <row r="142" spans="1:5" ht="15" customHeight="1">
      <c r="A142" s="32" t="s">
        <v>783</v>
      </c>
      <c r="B142" s="173"/>
      <c r="C142" s="173"/>
      <c r="D142" s="99"/>
      <c r="E142" s="438"/>
    </row>
    <row r="143" spans="1:5" ht="15" customHeight="1">
      <c r="A143" s="46" t="s">
        <v>986</v>
      </c>
      <c r="B143" s="173">
        <v>8392</v>
      </c>
      <c r="C143" s="173">
        <v>7421</v>
      </c>
      <c r="D143" s="99">
        <v>88.4</v>
      </c>
    </row>
    <row r="144" spans="1:5" ht="15" customHeight="1">
      <c r="A144" s="33" t="s">
        <v>1369</v>
      </c>
      <c r="B144" s="173"/>
      <c r="C144" s="173"/>
      <c r="D144" s="99"/>
    </row>
    <row r="145" spans="1:4" ht="15" customHeight="1">
      <c r="A145" s="46" t="s">
        <v>120</v>
      </c>
      <c r="B145" s="171"/>
      <c r="C145" s="171"/>
      <c r="D145" s="99"/>
    </row>
    <row r="146" spans="1:4" ht="15" customHeight="1">
      <c r="A146" s="42" t="s">
        <v>1208</v>
      </c>
      <c r="B146" s="171"/>
      <c r="C146" s="171"/>
      <c r="D146" s="99"/>
    </row>
    <row r="147" spans="1:4" ht="15" customHeight="1">
      <c r="A147" s="32" t="s">
        <v>61</v>
      </c>
      <c r="B147" s="171">
        <v>7378</v>
      </c>
      <c r="C147" s="171">
        <v>6805</v>
      </c>
      <c r="D147" s="99">
        <v>92.2</v>
      </c>
    </row>
    <row r="148" spans="1:4" ht="15" customHeight="1">
      <c r="A148" s="32" t="s">
        <v>784</v>
      </c>
      <c r="B148" s="171"/>
      <c r="C148" s="171"/>
      <c r="D148" s="99"/>
    </row>
    <row r="149" spans="1:4" ht="15" customHeight="1">
      <c r="A149" s="32" t="s">
        <v>62</v>
      </c>
      <c r="B149" s="171">
        <v>967</v>
      </c>
      <c r="C149" s="171">
        <v>615</v>
      </c>
      <c r="D149" s="99">
        <v>63.6</v>
      </c>
    </row>
    <row r="150" spans="1:4" ht="15" customHeight="1">
      <c r="A150" s="33" t="s">
        <v>656</v>
      </c>
      <c r="B150" s="171"/>
      <c r="C150" s="171"/>
      <c r="D150" s="99"/>
    </row>
    <row r="151" spans="1:4" ht="15" customHeight="1">
      <c r="A151" s="46" t="s">
        <v>987</v>
      </c>
      <c r="B151" s="171"/>
      <c r="C151" s="171"/>
      <c r="D151" s="99"/>
    </row>
    <row r="152" spans="1:4" ht="15" customHeight="1">
      <c r="A152" s="32" t="s">
        <v>1320</v>
      </c>
      <c r="B152" s="171">
        <v>426306</v>
      </c>
      <c r="C152" s="171">
        <v>12326</v>
      </c>
      <c r="D152" s="99">
        <v>2.9</v>
      </c>
    </row>
    <row r="153" spans="1:4" ht="15" customHeight="1">
      <c r="A153" s="33" t="s">
        <v>1321</v>
      </c>
      <c r="B153" s="171"/>
      <c r="C153" s="171"/>
      <c r="D153" s="99"/>
    </row>
    <row r="154" spans="1:4" ht="15" customHeight="1">
      <c r="A154" s="46" t="s">
        <v>120</v>
      </c>
      <c r="B154" s="171"/>
      <c r="C154" s="171"/>
      <c r="D154" s="99"/>
    </row>
    <row r="155" spans="1:4" ht="15" customHeight="1">
      <c r="A155" s="46" t="s">
        <v>785</v>
      </c>
      <c r="B155" s="171"/>
      <c r="C155" s="171"/>
      <c r="D155" s="99"/>
    </row>
    <row r="156" spans="1:4" ht="15" customHeight="1">
      <c r="A156" s="32" t="s">
        <v>63</v>
      </c>
      <c r="B156" s="171">
        <v>47258</v>
      </c>
      <c r="C156" s="171">
        <v>1400</v>
      </c>
      <c r="D156" s="99">
        <v>3</v>
      </c>
    </row>
    <row r="157" spans="1:4" ht="15" customHeight="1">
      <c r="A157" s="32" t="s">
        <v>786</v>
      </c>
      <c r="B157" s="171"/>
      <c r="C157" s="171"/>
      <c r="D157" s="99"/>
    </row>
    <row r="158" spans="1:4" ht="15" customHeight="1">
      <c r="A158" s="32" t="s">
        <v>64</v>
      </c>
      <c r="B158" s="171">
        <v>28293</v>
      </c>
      <c r="C158" s="171">
        <v>884</v>
      </c>
      <c r="D158" s="99">
        <v>3.1</v>
      </c>
    </row>
    <row r="159" spans="1:4" ht="15" customHeight="1">
      <c r="A159" s="32" t="s">
        <v>787</v>
      </c>
      <c r="B159" s="171"/>
      <c r="C159" s="171"/>
      <c r="D159" s="99"/>
    </row>
    <row r="160" spans="1:4" ht="15" customHeight="1">
      <c r="A160" s="32" t="s">
        <v>65</v>
      </c>
      <c r="B160" s="171">
        <v>313035</v>
      </c>
      <c r="C160" s="171">
        <v>8675</v>
      </c>
      <c r="D160" s="99">
        <v>2.8</v>
      </c>
    </row>
    <row r="161" spans="1:5" ht="15" customHeight="1">
      <c r="A161" s="32" t="s">
        <v>788</v>
      </c>
      <c r="B161" s="171"/>
      <c r="C161" s="171"/>
      <c r="D161" s="99"/>
    </row>
    <row r="162" spans="1:5" ht="15" customHeight="1">
      <c r="A162" s="46" t="s">
        <v>1251</v>
      </c>
      <c r="B162" s="171"/>
      <c r="C162" s="171"/>
      <c r="D162" s="99"/>
    </row>
    <row r="163" spans="1:5" ht="15" customHeight="1">
      <c r="A163" s="42" t="s">
        <v>1252</v>
      </c>
      <c r="B163" s="171"/>
      <c r="C163" s="171"/>
      <c r="D163" s="99"/>
    </row>
    <row r="164" spans="1:5" ht="15" customHeight="1">
      <c r="A164" s="46" t="s">
        <v>197</v>
      </c>
      <c r="B164" s="171">
        <v>9811</v>
      </c>
      <c r="C164" s="171">
        <v>141</v>
      </c>
      <c r="D164" s="194">
        <v>1.4</v>
      </c>
    </row>
    <row r="165" spans="1:5" ht="15" customHeight="1">
      <c r="A165" s="42" t="s">
        <v>657</v>
      </c>
      <c r="B165" s="171"/>
      <c r="C165" s="171"/>
      <c r="D165" s="99"/>
    </row>
    <row r="166" spans="1:5" ht="15" customHeight="1">
      <c r="A166" s="46" t="s">
        <v>1253</v>
      </c>
      <c r="B166" s="171">
        <v>33926</v>
      </c>
      <c r="C166" s="171">
        <v>584</v>
      </c>
      <c r="D166" s="194">
        <v>1.7</v>
      </c>
    </row>
    <row r="167" spans="1:5" ht="15" customHeight="1">
      <c r="A167" s="42" t="s">
        <v>1254</v>
      </c>
      <c r="B167" s="171"/>
      <c r="C167" s="171"/>
      <c r="D167" s="99"/>
    </row>
    <row r="168" spans="1:5" ht="15" customHeight="1">
      <c r="A168" s="46" t="s">
        <v>198</v>
      </c>
      <c r="B168" s="171">
        <v>3862</v>
      </c>
      <c r="C168" s="171">
        <v>92</v>
      </c>
      <c r="D168" s="194">
        <v>2.4</v>
      </c>
    </row>
    <row r="169" spans="1:5" ht="15" customHeight="1">
      <c r="A169" s="42" t="s">
        <v>658</v>
      </c>
      <c r="B169" s="171"/>
      <c r="C169" s="171"/>
      <c r="D169" s="190"/>
    </row>
    <row r="170" spans="1:5" ht="15" customHeight="1">
      <c r="A170" s="639"/>
      <c r="B170" s="157"/>
      <c r="C170" s="1"/>
      <c r="D170" s="157"/>
    </row>
    <row r="171" spans="1:5" s="282" customFormat="1" ht="15" customHeight="1">
      <c r="A171" s="686" t="s">
        <v>789</v>
      </c>
      <c r="B171" s="686"/>
      <c r="C171" s="686"/>
      <c r="D171" s="686"/>
      <c r="E171" s="16"/>
    </row>
    <row r="172" spans="1:5" s="282" customFormat="1" ht="15" customHeight="1">
      <c r="A172" s="687" t="s">
        <v>1200</v>
      </c>
      <c r="B172" s="687"/>
      <c r="C172" s="687"/>
      <c r="D172" s="687"/>
      <c r="E172" s="16"/>
    </row>
    <row r="173" spans="1:5" s="282" customFormat="1" ht="15" customHeight="1">
      <c r="A173" s="687" t="s">
        <v>1323</v>
      </c>
      <c r="B173" s="687"/>
      <c r="C173" s="687"/>
      <c r="D173" s="687"/>
      <c r="E173" s="16"/>
    </row>
    <row r="174" spans="1:5" s="282" customFormat="1" ht="15" customHeight="1">
      <c r="A174" s="647" t="s">
        <v>1322</v>
      </c>
      <c r="B174" s="647"/>
      <c r="C174" s="635"/>
      <c r="D174" s="635"/>
      <c r="E174" s="16"/>
    </row>
    <row r="175" spans="1:5" s="282" customFormat="1" ht="15" customHeight="1">
      <c r="A175" s="687" t="s">
        <v>1324</v>
      </c>
      <c r="B175" s="687"/>
      <c r="C175" s="687"/>
      <c r="D175" s="687"/>
      <c r="E175" s="16"/>
    </row>
    <row r="176" spans="1:5" s="282" customFormat="1" ht="15" customHeight="1">
      <c r="A176" s="686" t="s">
        <v>1020</v>
      </c>
      <c r="B176" s="686"/>
      <c r="C176" s="686"/>
      <c r="D176" s="686"/>
      <c r="E176" s="16"/>
    </row>
    <row r="177" spans="1:5" s="282" customFormat="1" ht="15" customHeight="1">
      <c r="A177" s="687" t="s">
        <v>1184</v>
      </c>
      <c r="B177" s="687"/>
      <c r="C177" s="687"/>
      <c r="D177" s="687"/>
      <c r="E177" s="16"/>
    </row>
    <row r="178" spans="1:5" s="282" customFormat="1" ht="15" customHeight="1">
      <c r="A178" s="686" t="s">
        <v>1185</v>
      </c>
      <c r="B178" s="686"/>
      <c r="C178" s="686"/>
      <c r="D178" s="686"/>
      <c r="E178" s="16"/>
    </row>
    <row r="179" spans="1:5" s="282" customFormat="1" ht="15" customHeight="1">
      <c r="A179" s="686" t="s">
        <v>1370</v>
      </c>
      <c r="B179" s="686"/>
      <c r="C179" s="686"/>
      <c r="D179" s="686"/>
      <c r="E179" s="16"/>
    </row>
    <row r="180" spans="1:5" s="282" customFormat="1" ht="15" customHeight="1">
      <c r="A180" s="687" t="s">
        <v>1333</v>
      </c>
      <c r="B180" s="687"/>
      <c r="C180" s="687"/>
      <c r="D180" s="687"/>
      <c r="E180" s="16"/>
    </row>
    <row r="181" spans="1:5" s="282" customFormat="1" ht="15" customHeight="1">
      <c r="A181" s="686" t="s">
        <v>1191</v>
      </c>
      <c r="B181" s="686"/>
      <c r="C181" s="686"/>
      <c r="D181" s="686"/>
      <c r="E181" s="16"/>
    </row>
    <row r="182" spans="1:5" s="282" customFormat="1" ht="15" customHeight="1">
      <c r="A182" s="579" t="s">
        <v>1255</v>
      </c>
      <c r="B182" s="635"/>
      <c r="C182" s="635"/>
      <c r="D182" s="635"/>
      <c r="E182" s="16"/>
    </row>
    <row r="183" spans="1:5" s="282" customFormat="1" ht="15" customHeight="1">
      <c r="A183" s="685" t="s">
        <v>988</v>
      </c>
      <c r="B183" s="685"/>
      <c r="C183" s="685"/>
      <c r="D183" s="685"/>
      <c r="E183" s="16"/>
    </row>
    <row r="184" spans="1:5" s="282" customFormat="1" ht="15" customHeight="1">
      <c r="A184" s="685" t="s">
        <v>1328</v>
      </c>
      <c r="B184" s="685"/>
      <c r="C184" s="685"/>
      <c r="D184" s="685"/>
      <c r="E184" s="16"/>
    </row>
    <row r="185" spans="1:5" ht="15" customHeight="1">
      <c r="A185" s="685" t="s">
        <v>1325</v>
      </c>
      <c r="B185" s="685"/>
      <c r="C185" s="685"/>
      <c r="D185" s="685"/>
    </row>
    <row r="186" spans="1:5" ht="15" customHeight="1">
      <c r="A186" s="688" t="s">
        <v>1326</v>
      </c>
      <c r="B186" s="688"/>
      <c r="C186" s="688"/>
      <c r="D186" s="688"/>
    </row>
    <row r="187" spans="1:5" ht="15" customHeight="1">
      <c r="A187" s="688" t="s">
        <v>1327</v>
      </c>
      <c r="B187" s="688"/>
      <c r="C187" s="688"/>
      <c r="D187" s="688"/>
    </row>
    <row r="188" spans="1:5" ht="15" customHeight="1">
      <c r="A188" s="688" t="s">
        <v>1329</v>
      </c>
      <c r="B188" s="688"/>
      <c r="C188" s="688"/>
      <c r="D188" s="688"/>
    </row>
    <row r="189" spans="1:5" ht="15" customHeight="1">
      <c r="A189" s="688" t="s">
        <v>1330</v>
      </c>
      <c r="B189" s="688"/>
      <c r="C189" s="688"/>
      <c r="D189" s="688"/>
    </row>
    <row r="190" spans="1:5" ht="15" customHeight="1">
      <c r="A190" s="688" t="s">
        <v>1331</v>
      </c>
      <c r="B190" s="688"/>
      <c r="C190" s="688"/>
      <c r="D190" s="688"/>
    </row>
    <row r="191" spans="1:5" ht="15" customHeight="1">
      <c r="A191" s="688" t="s">
        <v>1332</v>
      </c>
      <c r="B191" s="688"/>
      <c r="C191" s="688"/>
      <c r="D191" s="688"/>
    </row>
    <row r="192" spans="1:5" ht="15" customHeight="1">
      <c r="A192" s="688" t="s">
        <v>1209</v>
      </c>
      <c r="B192" s="688"/>
      <c r="C192" s="688"/>
      <c r="D192" s="688"/>
    </row>
    <row r="193" spans="1:5" s="471" customFormat="1" ht="15" customHeight="1">
      <c r="A193" s="638" t="s">
        <v>1256</v>
      </c>
      <c r="B193" s="469"/>
      <c r="C193" s="469"/>
      <c r="D193" s="469"/>
      <c r="E193" s="470"/>
    </row>
    <row r="194" spans="1:5" s="471" customFormat="1" ht="15" customHeight="1">
      <c r="A194" s="472"/>
      <c r="B194" s="473"/>
      <c r="C194" s="473"/>
      <c r="D194" s="473"/>
      <c r="E194" s="151"/>
    </row>
    <row r="195" spans="1:5" ht="15" customHeight="1">
      <c r="A195" s="688"/>
      <c r="B195" s="688"/>
      <c r="C195" s="688"/>
      <c r="D195" s="688"/>
    </row>
  </sheetData>
  <mergeCells count="27">
    <mergeCell ref="A191:D191"/>
    <mergeCell ref="A192:D192"/>
    <mergeCell ref="A195:D195"/>
    <mergeCell ref="A185:D185"/>
    <mergeCell ref="A186:D186"/>
    <mergeCell ref="A187:D187"/>
    <mergeCell ref="A188:D188"/>
    <mergeCell ref="A189:D189"/>
    <mergeCell ref="A190:D190"/>
    <mergeCell ref="A184:D184"/>
    <mergeCell ref="A171:D171"/>
    <mergeCell ref="A172:D172"/>
    <mergeCell ref="A173:D173"/>
    <mergeCell ref="A175:D175"/>
    <mergeCell ref="A176:D176"/>
    <mergeCell ref="A177:D177"/>
    <mergeCell ref="A178:D178"/>
    <mergeCell ref="A179:D179"/>
    <mergeCell ref="A180:D180"/>
    <mergeCell ref="A181:D181"/>
    <mergeCell ref="A183:D183"/>
    <mergeCell ref="E53:G53"/>
    <mergeCell ref="A1:D1"/>
    <mergeCell ref="A2:D2"/>
    <mergeCell ref="A3:A4"/>
    <mergeCell ref="C3:D3"/>
    <mergeCell ref="B4:C4"/>
  </mergeCells>
  <hyperlinks>
    <hyperlink ref="E2" location="'SPIS TABLIC'!B7" display="Return to list of tables"/>
    <hyperlink ref="E1" location="'SPIS TABLIC'!B7" display="Powrót do spisu tablic"/>
    <hyperlink ref="A182" r:id="rId1" display="www.kgpsp.gov.pl"/>
  </hyperlinks>
  <pageMargins left="0.70866141732283472" right="0.70866141732283472" top="0.74803149606299213" bottom="0.74803149606299213" header="0.31496062992125984" footer="0.31496062992125984"/>
  <pageSetup paperSize="9" scale="42" fitToHeight="0" orientation="portrait" horizontalDpi="4294967295" verticalDpi="4294967295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/>
  <dimension ref="A1:XFC100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2.75"/>
  <cols>
    <col min="1" max="1" width="46.5703125" style="2" customWidth="1"/>
    <col min="2" max="4" width="16.7109375" style="2" customWidth="1"/>
    <col min="5" max="5" width="16.7109375" style="23" customWidth="1"/>
    <col min="6" max="6" width="9.140625" style="5"/>
    <col min="7" max="16384" width="9.140625" style="2"/>
  </cols>
  <sheetData>
    <row r="1" spans="1:8" s="343" customFormat="1" ht="15" customHeight="1">
      <c r="A1" s="782" t="s">
        <v>1177</v>
      </c>
      <c r="B1" s="782"/>
      <c r="C1" s="782"/>
      <c r="D1" s="782"/>
      <c r="E1" s="782"/>
      <c r="F1" s="452" t="s">
        <v>557</v>
      </c>
    </row>
    <row r="2" spans="1:8" s="449" customFormat="1" ht="15" customHeight="1">
      <c r="A2" s="457" t="s">
        <v>721</v>
      </c>
      <c r="B2" s="460"/>
      <c r="C2" s="460"/>
      <c r="D2" s="460"/>
      <c r="E2" s="460"/>
      <c r="F2" s="452" t="s">
        <v>558</v>
      </c>
    </row>
    <row r="3" spans="1:8" s="52" customFormat="1" ht="30" customHeight="1">
      <c r="A3" s="789" t="s">
        <v>758</v>
      </c>
      <c r="B3" s="246">
        <v>2010</v>
      </c>
      <c r="C3" s="245">
        <v>2019</v>
      </c>
      <c r="D3" s="684">
        <v>2020</v>
      </c>
      <c r="E3" s="763"/>
      <c r="F3" s="5"/>
    </row>
    <row r="4" spans="1:8" s="52" customFormat="1" ht="30" customHeight="1">
      <c r="A4" s="790"/>
      <c r="B4" s="684" t="s">
        <v>790</v>
      </c>
      <c r="C4" s="763"/>
      <c r="D4" s="724"/>
      <c r="E4" s="246" t="s">
        <v>1231</v>
      </c>
      <c r="F4" s="5"/>
    </row>
    <row r="5" spans="1:8" s="52" customFormat="1" ht="20.100000000000001" customHeight="1">
      <c r="A5" s="349"/>
      <c r="B5" s="350" t="s">
        <v>1364</v>
      </c>
      <c r="C5" s="349"/>
      <c r="D5" s="349"/>
      <c r="E5" s="349"/>
      <c r="F5" s="5"/>
    </row>
    <row r="6" spans="1:8" s="52" customFormat="1" ht="20.100000000000001" customHeight="1">
      <c r="A6" s="791" t="s">
        <v>1128</v>
      </c>
      <c r="B6" s="792"/>
      <c r="C6" s="792"/>
      <c r="D6" s="792"/>
      <c r="E6" s="792"/>
      <c r="F6" s="5"/>
    </row>
    <row r="7" spans="1:8" s="52" customFormat="1" ht="15" customHeight="1">
      <c r="A7" s="74" t="s">
        <v>643</v>
      </c>
      <c r="B7" s="80"/>
      <c r="C7" s="47"/>
      <c r="D7" s="197"/>
      <c r="E7" s="68"/>
      <c r="F7" s="5"/>
    </row>
    <row r="8" spans="1:8" s="52" customFormat="1" ht="15" customHeight="1">
      <c r="A8" s="74" t="s">
        <v>1135</v>
      </c>
      <c r="B8" s="198" t="s">
        <v>686</v>
      </c>
      <c r="C8" s="186">
        <v>82.8</v>
      </c>
      <c r="D8" s="514">
        <v>76.3</v>
      </c>
      <c r="E8" s="197" t="s">
        <v>686</v>
      </c>
      <c r="F8" s="5"/>
      <c r="G8" s="621"/>
      <c r="H8" s="621"/>
    </row>
    <row r="9" spans="1:8" s="52" customFormat="1" ht="15" customHeight="1">
      <c r="A9" s="75" t="s">
        <v>709</v>
      </c>
      <c r="B9" s="198"/>
      <c r="C9" s="186"/>
      <c r="D9" s="494"/>
      <c r="E9" s="197"/>
      <c r="F9" s="5"/>
    </row>
    <row r="10" spans="1:8" s="52" customFormat="1" ht="15" customHeight="1">
      <c r="A10" s="75" t="s">
        <v>1136</v>
      </c>
      <c r="B10" s="198"/>
      <c r="C10" s="186"/>
      <c r="D10" s="494"/>
      <c r="E10" s="197"/>
      <c r="F10" s="5"/>
    </row>
    <row r="11" spans="1:8" s="52" customFormat="1" ht="15" customHeight="1">
      <c r="A11" s="65" t="s">
        <v>1037</v>
      </c>
      <c r="B11" s="198"/>
      <c r="C11" s="186"/>
      <c r="D11" s="494"/>
      <c r="E11" s="197"/>
      <c r="F11" s="5"/>
    </row>
    <row r="12" spans="1:8" s="52" customFormat="1" ht="15" customHeight="1">
      <c r="A12" s="66" t="s">
        <v>1038</v>
      </c>
      <c r="B12" s="198"/>
      <c r="C12" s="186"/>
      <c r="D12" s="494"/>
      <c r="E12" s="197"/>
      <c r="F12" s="5"/>
    </row>
    <row r="13" spans="1:8" s="52" customFormat="1" ht="15" customHeight="1">
      <c r="A13" s="65" t="s">
        <v>1039</v>
      </c>
      <c r="B13" s="174" t="s">
        <v>686</v>
      </c>
      <c r="C13" s="171">
        <v>83.9</v>
      </c>
      <c r="D13" s="494">
        <v>71.3</v>
      </c>
      <c r="E13" s="194" t="s">
        <v>686</v>
      </c>
      <c r="F13" s="622"/>
      <c r="G13" s="621"/>
    </row>
    <row r="14" spans="1:8" s="52" customFormat="1" ht="15" customHeight="1">
      <c r="A14" s="66" t="s">
        <v>1040</v>
      </c>
      <c r="B14" s="174"/>
      <c r="C14" s="171"/>
      <c r="D14" s="494"/>
      <c r="E14" s="194"/>
      <c r="F14" s="5"/>
    </row>
    <row r="15" spans="1:8" s="52" customFormat="1" ht="15" customHeight="1">
      <c r="A15" s="65" t="s">
        <v>1041</v>
      </c>
      <c r="B15" s="174" t="s">
        <v>686</v>
      </c>
      <c r="C15" s="171">
        <v>67.099999999999994</v>
      </c>
      <c r="D15" s="494">
        <v>78.7</v>
      </c>
      <c r="E15" s="194" t="s">
        <v>686</v>
      </c>
      <c r="F15" s="622"/>
      <c r="G15" s="621"/>
    </row>
    <row r="16" spans="1:8" s="52" customFormat="1" ht="15" customHeight="1">
      <c r="A16" s="66" t="s">
        <v>1042</v>
      </c>
      <c r="B16" s="174"/>
      <c r="C16" s="171"/>
      <c r="D16" s="494"/>
      <c r="E16" s="194"/>
      <c r="F16" s="5"/>
    </row>
    <row r="17" spans="1:7" s="52" customFormat="1" ht="15" customHeight="1">
      <c r="A17" s="65" t="s">
        <v>1043</v>
      </c>
      <c r="B17" s="174" t="s">
        <v>686</v>
      </c>
      <c r="C17" s="171">
        <v>98.4</v>
      </c>
      <c r="D17" s="494">
        <v>99.3</v>
      </c>
      <c r="E17" s="194" t="s">
        <v>686</v>
      </c>
      <c r="F17" s="622"/>
      <c r="G17" s="621"/>
    </row>
    <row r="18" spans="1:7" s="52" customFormat="1" ht="15" customHeight="1">
      <c r="A18" s="66" t="s">
        <v>1044</v>
      </c>
      <c r="B18" s="198"/>
      <c r="C18" s="171"/>
      <c r="D18" s="494"/>
      <c r="E18" s="197"/>
      <c r="F18" s="5"/>
    </row>
    <row r="19" spans="1:7" s="52" customFormat="1" ht="15" customHeight="1">
      <c r="A19" s="65" t="s">
        <v>1045</v>
      </c>
      <c r="B19" s="198"/>
      <c r="C19" s="171"/>
      <c r="D19" s="494"/>
      <c r="E19" s="197"/>
      <c r="F19" s="5"/>
    </row>
    <row r="20" spans="1:7" s="52" customFormat="1" ht="15" customHeight="1">
      <c r="A20" s="66" t="s">
        <v>1046</v>
      </c>
      <c r="B20" s="198"/>
      <c r="C20" s="171"/>
      <c r="D20" s="494"/>
      <c r="E20" s="197"/>
      <c r="F20" s="5"/>
    </row>
    <row r="21" spans="1:7" s="52" customFormat="1" ht="15" customHeight="1">
      <c r="A21" s="65" t="s">
        <v>1047</v>
      </c>
      <c r="B21" s="174" t="s">
        <v>686</v>
      </c>
      <c r="C21" s="171">
        <v>92.4</v>
      </c>
      <c r="D21" s="494">
        <v>93.4</v>
      </c>
      <c r="E21" s="194" t="s">
        <v>686</v>
      </c>
      <c r="F21" s="5"/>
    </row>
    <row r="22" spans="1:7" s="52" customFormat="1" ht="15" customHeight="1">
      <c r="A22" s="66" t="s">
        <v>1048</v>
      </c>
      <c r="B22" s="174"/>
      <c r="C22" s="171"/>
      <c r="D22" s="494"/>
      <c r="E22" s="194"/>
      <c r="F22" s="5"/>
    </row>
    <row r="23" spans="1:7" s="52" customFormat="1" ht="15" customHeight="1">
      <c r="A23" s="65" t="s">
        <v>1049</v>
      </c>
      <c r="B23" s="174"/>
      <c r="C23" s="171"/>
      <c r="D23" s="494"/>
      <c r="E23" s="194"/>
      <c r="F23" s="5"/>
    </row>
    <row r="24" spans="1:7" s="52" customFormat="1" ht="15" customHeight="1">
      <c r="A24" s="65" t="s">
        <v>708</v>
      </c>
      <c r="B24" s="174" t="s">
        <v>686</v>
      </c>
      <c r="C24" s="171">
        <v>98.6</v>
      </c>
      <c r="D24" s="494">
        <v>98.2</v>
      </c>
      <c r="E24" s="194" t="s">
        <v>686</v>
      </c>
      <c r="F24" s="5"/>
    </row>
    <row r="25" spans="1:7" s="52" customFormat="1" ht="15" customHeight="1">
      <c r="A25" s="66" t="s">
        <v>1050</v>
      </c>
      <c r="B25" s="174"/>
      <c r="C25" s="171"/>
      <c r="D25" s="494"/>
      <c r="E25" s="194"/>
      <c r="F25" s="5"/>
    </row>
    <row r="26" spans="1:7" s="52" customFormat="1" ht="15" customHeight="1">
      <c r="A26" s="65" t="s">
        <v>1051</v>
      </c>
      <c r="B26" s="174" t="s">
        <v>686</v>
      </c>
      <c r="C26" s="171">
        <v>83.8</v>
      </c>
      <c r="D26" s="513">
        <v>100</v>
      </c>
      <c r="E26" s="194" t="s">
        <v>686</v>
      </c>
      <c r="F26" s="5"/>
    </row>
    <row r="27" spans="1:7" s="52" customFormat="1" ht="15" customHeight="1">
      <c r="A27" s="66" t="s">
        <v>1052</v>
      </c>
      <c r="B27" s="174"/>
      <c r="C27" s="171"/>
      <c r="D27" s="494"/>
      <c r="E27" s="194"/>
      <c r="F27" s="5"/>
    </row>
    <row r="28" spans="1:7" s="52" customFormat="1" ht="15" customHeight="1">
      <c r="A28" s="65" t="s">
        <v>1053</v>
      </c>
      <c r="B28" s="174" t="s">
        <v>686</v>
      </c>
      <c r="C28" s="171">
        <v>99.6</v>
      </c>
      <c r="D28" s="513">
        <v>100</v>
      </c>
      <c r="E28" s="194" t="s">
        <v>686</v>
      </c>
      <c r="F28" s="5"/>
    </row>
    <row r="29" spans="1:7" s="52" customFormat="1" ht="15" customHeight="1">
      <c r="A29" s="66" t="s">
        <v>1054</v>
      </c>
      <c r="B29" s="174"/>
      <c r="C29" s="171"/>
      <c r="D29" s="494"/>
      <c r="E29" s="194"/>
      <c r="F29" s="5"/>
    </row>
    <row r="30" spans="1:7" s="52" customFormat="1" ht="15" customHeight="1">
      <c r="A30" s="229" t="s">
        <v>1055</v>
      </c>
      <c r="B30" s="174" t="s">
        <v>686</v>
      </c>
      <c r="C30" s="171">
        <v>79.3</v>
      </c>
      <c r="D30" s="494">
        <v>89.2</v>
      </c>
      <c r="E30" s="194" t="s">
        <v>686</v>
      </c>
      <c r="F30" s="5"/>
    </row>
    <row r="31" spans="1:7" s="52" customFormat="1" ht="15" customHeight="1">
      <c r="A31" s="123" t="s">
        <v>1056</v>
      </c>
      <c r="B31" s="174"/>
      <c r="C31" s="171"/>
      <c r="D31" s="494"/>
      <c r="E31" s="194"/>
      <c r="F31" s="5"/>
    </row>
    <row r="32" spans="1:7" s="52" customFormat="1" ht="15" customHeight="1">
      <c r="A32" s="65" t="s">
        <v>1057</v>
      </c>
      <c r="B32" s="174" t="s">
        <v>686</v>
      </c>
      <c r="C32" s="171">
        <v>78.400000000000006</v>
      </c>
      <c r="D32" s="494">
        <v>62.7</v>
      </c>
      <c r="E32" s="194" t="s">
        <v>686</v>
      </c>
      <c r="F32" s="5"/>
    </row>
    <row r="33" spans="1:7" s="52" customFormat="1" ht="15" customHeight="1">
      <c r="A33" s="66" t="s">
        <v>1058</v>
      </c>
      <c r="B33" s="80"/>
      <c r="C33" s="206"/>
      <c r="D33" s="49"/>
      <c r="E33" s="384"/>
      <c r="F33" s="5"/>
    </row>
    <row r="34" spans="1:7" s="52" customFormat="1" ht="20.100000000000001" customHeight="1">
      <c r="A34" s="794" t="s">
        <v>1129</v>
      </c>
      <c r="B34" s="795"/>
      <c r="C34" s="795"/>
      <c r="D34" s="795"/>
      <c r="E34" s="795"/>
      <c r="F34" s="5"/>
    </row>
    <row r="35" spans="1:7" s="52" customFormat="1" ht="20.100000000000001" customHeight="1">
      <c r="A35" s="730" t="s">
        <v>1130</v>
      </c>
      <c r="B35" s="793"/>
      <c r="C35" s="793"/>
      <c r="D35" s="793"/>
      <c r="E35" s="793"/>
      <c r="F35" s="5"/>
    </row>
    <row r="36" spans="1:7" s="76" customFormat="1" ht="15" customHeight="1">
      <c r="A36" s="74" t="s">
        <v>707</v>
      </c>
      <c r="B36" s="207">
        <v>1233</v>
      </c>
      <c r="C36" s="500">
        <v>1035</v>
      </c>
      <c r="D36" s="501">
        <v>817</v>
      </c>
      <c r="E36" s="208">
        <v>78.900000000000006</v>
      </c>
      <c r="F36" s="263"/>
    </row>
    <row r="37" spans="1:7" s="76" customFormat="1" ht="15" customHeight="1">
      <c r="A37" s="75" t="s">
        <v>706</v>
      </c>
      <c r="B37" s="182"/>
      <c r="C37" s="209"/>
      <c r="D37" s="501"/>
      <c r="E37" s="210"/>
      <c r="F37" s="263"/>
    </row>
    <row r="38" spans="1:7" s="52" customFormat="1" ht="15" customHeight="1">
      <c r="A38" s="74" t="s">
        <v>620</v>
      </c>
      <c r="B38" s="207">
        <v>269</v>
      </c>
      <c r="C38" s="500">
        <v>195</v>
      </c>
      <c r="D38" s="501">
        <v>141</v>
      </c>
      <c r="E38" s="208">
        <v>72.3</v>
      </c>
      <c r="F38" s="5"/>
      <c r="G38" s="76"/>
    </row>
    <row r="39" spans="1:7" s="52" customFormat="1" ht="15" customHeight="1">
      <c r="A39" s="75" t="s">
        <v>705</v>
      </c>
      <c r="B39" s="175"/>
      <c r="C39" s="98"/>
      <c r="D39" s="48"/>
      <c r="E39" s="210"/>
      <c r="F39" s="5"/>
      <c r="G39" s="76"/>
    </row>
    <row r="40" spans="1:7" s="52" customFormat="1" ht="15" customHeight="1">
      <c r="A40" s="60" t="s">
        <v>644</v>
      </c>
      <c r="B40" s="141">
        <v>263</v>
      </c>
      <c r="C40" s="190">
        <v>189</v>
      </c>
      <c r="D40" s="48">
        <v>139</v>
      </c>
      <c r="E40" s="210">
        <v>73.5</v>
      </c>
      <c r="F40" s="5"/>
      <c r="G40" s="76"/>
    </row>
    <row r="41" spans="1:7" s="52" customFormat="1" ht="15" customHeight="1">
      <c r="A41" s="62" t="s">
        <v>703</v>
      </c>
      <c r="B41" s="175"/>
      <c r="C41" s="208"/>
      <c r="D41" s="48"/>
      <c r="E41" s="210"/>
      <c r="F41" s="5"/>
      <c r="G41" s="76"/>
    </row>
    <row r="42" spans="1:7" s="52" customFormat="1" ht="15" customHeight="1">
      <c r="A42" s="60" t="s">
        <v>645</v>
      </c>
      <c r="B42" s="141">
        <v>6</v>
      </c>
      <c r="C42" s="190">
        <v>6</v>
      </c>
      <c r="D42" s="48">
        <v>2</v>
      </c>
      <c r="E42" s="210">
        <v>33.299999999999997</v>
      </c>
      <c r="F42" s="5"/>
      <c r="G42" s="76"/>
    </row>
    <row r="43" spans="1:7" s="52" customFormat="1" ht="15" customHeight="1">
      <c r="A43" s="62" t="s">
        <v>704</v>
      </c>
      <c r="B43" s="175"/>
      <c r="C43" s="208"/>
      <c r="D43" s="48"/>
      <c r="E43" s="210"/>
      <c r="F43" s="5"/>
      <c r="G43" s="76"/>
    </row>
    <row r="44" spans="1:7" s="52" customFormat="1" ht="15" customHeight="1">
      <c r="A44" s="74" t="s">
        <v>1216</v>
      </c>
      <c r="B44" s="207">
        <v>927</v>
      </c>
      <c r="C44" s="500">
        <v>741</v>
      </c>
      <c r="D44" s="501">
        <v>584</v>
      </c>
      <c r="E44" s="208">
        <v>78.8</v>
      </c>
      <c r="F44" s="619"/>
      <c r="G44" s="76"/>
    </row>
    <row r="45" spans="1:7" s="52" customFormat="1" ht="15" customHeight="1">
      <c r="A45" s="75" t="s">
        <v>1217</v>
      </c>
      <c r="B45" s="175"/>
      <c r="C45" s="210"/>
      <c r="D45" s="48"/>
      <c r="E45" s="210"/>
      <c r="F45" s="5"/>
      <c r="G45" s="76"/>
    </row>
    <row r="46" spans="1:7" s="52" customFormat="1" ht="15" customHeight="1">
      <c r="A46" s="60" t="s">
        <v>646</v>
      </c>
      <c r="B46" s="141">
        <v>917</v>
      </c>
      <c r="C46" s="190">
        <v>104</v>
      </c>
      <c r="D46" s="48">
        <v>99</v>
      </c>
      <c r="E46" s="210">
        <v>95.2</v>
      </c>
      <c r="F46" s="619"/>
      <c r="G46" s="76"/>
    </row>
    <row r="47" spans="1:7" s="52" customFormat="1" ht="15" customHeight="1">
      <c r="A47" s="62" t="s">
        <v>703</v>
      </c>
      <c r="B47" s="175"/>
      <c r="C47" s="209"/>
      <c r="D47" s="48"/>
      <c r="E47" s="210"/>
      <c r="F47" s="5"/>
      <c r="G47" s="76"/>
    </row>
    <row r="48" spans="1:7" s="52" customFormat="1" ht="15" customHeight="1">
      <c r="A48" s="60" t="s">
        <v>647</v>
      </c>
      <c r="B48" s="141">
        <v>8</v>
      </c>
      <c r="C48" s="190">
        <v>629</v>
      </c>
      <c r="D48" s="48">
        <v>472</v>
      </c>
      <c r="E48" s="210">
        <v>75</v>
      </c>
      <c r="F48" s="619"/>
      <c r="G48" s="76"/>
    </row>
    <row r="49" spans="1:7" s="52" customFormat="1" ht="15" customHeight="1">
      <c r="A49" s="62" t="s">
        <v>702</v>
      </c>
      <c r="B49" s="175"/>
      <c r="C49" s="98"/>
      <c r="D49" s="48"/>
      <c r="E49" s="210"/>
      <c r="F49" s="5"/>
      <c r="G49" s="76"/>
    </row>
    <row r="50" spans="1:7" s="52" customFormat="1" ht="15" customHeight="1">
      <c r="A50" s="60" t="s">
        <v>648</v>
      </c>
      <c r="B50" s="141">
        <v>2</v>
      </c>
      <c r="C50" s="190">
        <v>8</v>
      </c>
      <c r="D50" s="48">
        <v>13</v>
      </c>
      <c r="E50" s="210">
        <v>162.5</v>
      </c>
      <c r="F50" s="5"/>
      <c r="G50" s="76"/>
    </row>
    <row r="51" spans="1:7" s="52" customFormat="1" ht="15" customHeight="1">
      <c r="A51" s="62" t="s">
        <v>701</v>
      </c>
      <c r="B51" s="175"/>
      <c r="C51" s="208"/>
      <c r="D51" s="48"/>
      <c r="E51" s="210"/>
      <c r="F51" s="5"/>
      <c r="G51" s="76"/>
    </row>
    <row r="52" spans="1:7" s="52" customFormat="1" ht="15" customHeight="1">
      <c r="A52" s="74" t="s">
        <v>621</v>
      </c>
      <c r="B52" s="207">
        <v>37</v>
      </c>
      <c r="C52" s="500">
        <v>99</v>
      </c>
      <c r="D52" s="501">
        <v>92</v>
      </c>
      <c r="E52" s="208">
        <v>92.9</v>
      </c>
      <c r="F52" s="5"/>
      <c r="G52" s="76"/>
    </row>
    <row r="53" spans="1:7" s="52" customFormat="1" ht="15" customHeight="1">
      <c r="A53" s="75" t="s">
        <v>700</v>
      </c>
      <c r="B53" s="175"/>
      <c r="C53" s="208"/>
      <c r="D53" s="48"/>
      <c r="E53" s="210"/>
      <c r="F53" s="5"/>
      <c r="G53" s="76"/>
    </row>
    <row r="54" spans="1:7" s="52" customFormat="1" ht="15" customHeight="1">
      <c r="A54" s="60" t="s">
        <v>649</v>
      </c>
      <c r="B54" s="141">
        <v>8</v>
      </c>
      <c r="C54" s="190">
        <v>10</v>
      </c>
      <c r="D54" s="48">
        <v>3</v>
      </c>
      <c r="E54" s="210">
        <v>30</v>
      </c>
      <c r="F54" s="5"/>
      <c r="G54" s="76"/>
    </row>
    <row r="55" spans="1:7" s="52" customFormat="1" ht="15" customHeight="1">
      <c r="A55" s="62" t="s">
        <v>699</v>
      </c>
      <c r="B55" s="175"/>
      <c r="C55" s="210"/>
      <c r="D55" s="48"/>
      <c r="E55" s="210"/>
      <c r="F55" s="5"/>
      <c r="G55" s="76"/>
    </row>
    <row r="56" spans="1:7" s="52" customFormat="1" ht="15" customHeight="1">
      <c r="A56" s="60" t="s">
        <v>650</v>
      </c>
      <c r="B56" s="141">
        <v>19</v>
      </c>
      <c r="C56" s="190">
        <v>42</v>
      </c>
      <c r="D56" s="48">
        <v>53</v>
      </c>
      <c r="E56" s="210">
        <v>126.2</v>
      </c>
      <c r="F56" s="5"/>
      <c r="G56" s="76"/>
    </row>
    <row r="57" spans="1:7" s="52" customFormat="1" ht="15" customHeight="1">
      <c r="A57" s="62" t="s">
        <v>698</v>
      </c>
      <c r="B57" s="175"/>
      <c r="C57" s="209"/>
      <c r="D57" s="48"/>
      <c r="E57" s="210"/>
      <c r="F57" s="5"/>
      <c r="G57" s="76"/>
    </row>
    <row r="58" spans="1:7" s="5" customFormat="1" ht="15" customHeight="1">
      <c r="A58" s="32" t="s">
        <v>651</v>
      </c>
      <c r="B58" s="141">
        <v>10</v>
      </c>
      <c r="C58" s="190">
        <v>47</v>
      </c>
      <c r="D58" s="48">
        <v>36</v>
      </c>
      <c r="E58" s="210">
        <v>76.599999999999994</v>
      </c>
      <c r="G58" s="76"/>
    </row>
    <row r="59" spans="1:7" s="5" customFormat="1" ht="15" customHeight="1">
      <c r="A59" s="33" t="s">
        <v>697</v>
      </c>
      <c r="B59" s="59"/>
      <c r="C59" s="98"/>
      <c r="D59" s="48"/>
      <c r="E59" s="210"/>
    </row>
    <row r="60" spans="1:7" s="5" customFormat="1" ht="20.100000000000001" customHeight="1">
      <c r="A60" s="796" t="s">
        <v>1137</v>
      </c>
      <c r="B60" s="795"/>
      <c r="C60" s="795"/>
      <c r="D60" s="795"/>
      <c r="E60" s="795"/>
    </row>
    <row r="61" spans="1:7" s="5" customFormat="1" ht="20.100000000000001" customHeight="1">
      <c r="A61" s="791" t="s">
        <v>1162</v>
      </c>
      <c r="B61" s="792"/>
      <c r="C61" s="792"/>
      <c r="D61" s="792"/>
      <c r="E61" s="792"/>
    </row>
    <row r="62" spans="1:7" s="5" customFormat="1" ht="15" customHeight="1">
      <c r="A62" s="46" t="s">
        <v>1012</v>
      </c>
      <c r="B62" s="175">
        <v>378</v>
      </c>
      <c r="C62" s="385">
        <v>1911</v>
      </c>
      <c r="D62" s="385">
        <v>1478</v>
      </c>
      <c r="E62" s="210">
        <v>77.3</v>
      </c>
      <c r="F62" s="620"/>
    </row>
    <row r="63" spans="1:7" s="5" customFormat="1" ht="15" customHeight="1">
      <c r="A63" s="42" t="s">
        <v>1013</v>
      </c>
      <c r="B63" s="175"/>
      <c r="C63" s="385"/>
      <c r="D63" s="48"/>
      <c r="E63" s="210"/>
      <c r="F63" s="620"/>
    </row>
    <row r="64" spans="1:7" s="5" customFormat="1" ht="15" customHeight="1">
      <c r="A64" s="46" t="s">
        <v>292</v>
      </c>
      <c r="B64" s="175">
        <v>9961</v>
      </c>
      <c r="C64" s="434">
        <v>22088</v>
      </c>
      <c r="D64" s="434">
        <v>13141</v>
      </c>
      <c r="E64" s="210">
        <v>59.5</v>
      </c>
      <c r="F64" s="620"/>
    </row>
    <row r="65" spans="1:6" s="5" customFormat="1" ht="15" customHeight="1">
      <c r="A65" s="42" t="s">
        <v>429</v>
      </c>
      <c r="B65" s="175"/>
      <c r="C65" s="385"/>
      <c r="D65" s="434"/>
      <c r="E65" s="210"/>
      <c r="F65" s="620"/>
    </row>
    <row r="66" spans="1:6" s="5" customFormat="1" ht="15" customHeight="1">
      <c r="A66" s="46" t="s">
        <v>293</v>
      </c>
      <c r="B66" s="175">
        <v>116</v>
      </c>
      <c r="C66" s="385">
        <v>15</v>
      </c>
      <c r="D66" s="434">
        <v>7</v>
      </c>
      <c r="E66" s="210">
        <v>46.7</v>
      </c>
      <c r="F66" s="620"/>
    </row>
    <row r="67" spans="1:6" s="5" customFormat="1" ht="15" customHeight="1">
      <c r="A67" s="81" t="s">
        <v>307</v>
      </c>
      <c r="B67" s="175"/>
      <c r="C67" s="385"/>
      <c r="D67" s="434"/>
      <c r="E67" s="210"/>
      <c r="F67" s="620"/>
    </row>
    <row r="68" spans="1:6" s="5" customFormat="1" ht="15" customHeight="1">
      <c r="A68" s="46" t="s">
        <v>294</v>
      </c>
      <c r="B68" s="175">
        <v>139</v>
      </c>
      <c r="C68" s="385">
        <v>443</v>
      </c>
      <c r="D68" s="434">
        <v>261</v>
      </c>
      <c r="E68" s="210">
        <v>58.9</v>
      </c>
      <c r="F68" s="620"/>
    </row>
    <row r="69" spans="1:6" s="5" customFormat="1" ht="15" customHeight="1">
      <c r="A69" s="81" t="s">
        <v>308</v>
      </c>
      <c r="B69" s="175"/>
      <c r="C69" s="385"/>
      <c r="D69" s="434"/>
      <c r="E69" s="210"/>
      <c r="F69" s="620"/>
    </row>
    <row r="70" spans="1:6" s="5" customFormat="1" ht="15" customHeight="1">
      <c r="A70" s="46" t="s">
        <v>295</v>
      </c>
      <c r="B70" s="175">
        <v>248</v>
      </c>
      <c r="C70" s="385">
        <v>500</v>
      </c>
      <c r="D70" s="434">
        <v>225</v>
      </c>
      <c r="E70" s="210">
        <v>45</v>
      </c>
      <c r="F70" s="620"/>
    </row>
    <row r="71" spans="1:6" s="5" customFormat="1" ht="15" customHeight="1">
      <c r="A71" s="42" t="s">
        <v>430</v>
      </c>
      <c r="B71" s="174"/>
      <c r="C71" s="385"/>
      <c r="D71" s="48"/>
      <c r="E71" s="210"/>
      <c r="F71" s="620"/>
    </row>
    <row r="72" spans="1:6" s="5" customFormat="1" ht="15" customHeight="1">
      <c r="A72" s="46" t="s">
        <v>296</v>
      </c>
      <c r="B72" s="175">
        <v>1446</v>
      </c>
      <c r="C72" s="385">
        <v>8649</v>
      </c>
      <c r="D72" s="434">
        <v>3791</v>
      </c>
      <c r="E72" s="210">
        <v>43.8</v>
      </c>
      <c r="F72" s="620"/>
    </row>
    <row r="73" spans="1:6" s="5" customFormat="1" ht="15" customHeight="1">
      <c r="A73" s="42" t="s">
        <v>431</v>
      </c>
      <c r="B73" s="175"/>
      <c r="C73" s="385"/>
      <c r="D73" s="434"/>
      <c r="E73" s="210"/>
      <c r="F73" s="620"/>
    </row>
    <row r="74" spans="1:6" s="5" customFormat="1" ht="15" customHeight="1">
      <c r="A74" s="46" t="s">
        <v>297</v>
      </c>
      <c r="B74" s="175">
        <v>6911</v>
      </c>
      <c r="C74" s="385">
        <v>6199</v>
      </c>
      <c r="D74" s="434">
        <v>2158</v>
      </c>
      <c r="E74" s="210">
        <v>34.799999999999997</v>
      </c>
      <c r="F74" s="620"/>
    </row>
    <row r="75" spans="1:6" s="5" customFormat="1" ht="15" customHeight="1">
      <c r="A75" s="42" t="s">
        <v>432</v>
      </c>
      <c r="B75" s="175"/>
      <c r="C75" s="385"/>
      <c r="D75" s="434"/>
      <c r="E75" s="210"/>
      <c r="F75" s="620"/>
    </row>
    <row r="76" spans="1:6" s="5" customFormat="1" ht="15" customHeight="1">
      <c r="A76" s="46" t="s">
        <v>298</v>
      </c>
      <c r="B76" s="175">
        <v>2685</v>
      </c>
      <c r="C76" s="385">
        <v>10448</v>
      </c>
      <c r="D76" s="434">
        <v>4776</v>
      </c>
      <c r="E76" s="210">
        <v>45.7</v>
      </c>
      <c r="F76" s="620"/>
    </row>
    <row r="77" spans="1:6" s="5" customFormat="1" ht="15" customHeight="1">
      <c r="A77" s="42" t="s">
        <v>433</v>
      </c>
      <c r="B77" s="175"/>
      <c r="C77" s="385"/>
      <c r="D77" s="434"/>
      <c r="E77" s="210"/>
      <c r="F77" s="620"/>
    </row>
    <row r="78" spans="1:6" s="5" customFormat="1" ht="15" customHeight="1">
      <c r="A78" s="46" t="s">
        <v>299</v>
      </c>
      <c r="B78" s="175">
        <v>260870</v>
      </c>
      <c r="C78" s="385">
        <v>1175225</v>
      </c>
      <c r="D78" s="434">
        <v>556600</v>
      </c>
      <c r="E78" s="210">
        <v>47.4</v>
      </c>
      <c r="F78" s="620"/>
    </row>
    <row r="79" spans="1:6" s="5" customFormat="1" ht="15" customHeight="1">
      <c r="A79" s="42" t="s">
        <v>696</v>
      </c>
      <c r="B79" s="175"/>
      <c r="C79" s="385"/>
      <c r="D79" s="434"/>
      <c r="E79" s="210"/>
      <c r="F79" s="620"/>
    </row>
    <row r="80" spans="1:6" s="5" customFormat="1" ht="15" customHeight="1">
      <c r="A80" s="46" t="s">
        <v>300</v>
      </c>
      <c r="B80" s="175">
        <v>97</v>
      </c>
      <c r="C80" s="385">
        <v>113</v>
      </c>
      <c r="D80" s="434">
        <v>116.55</v>
      </c>
      <c r="E80" s="210">
        <v>103.1</v>
      </c>
      <c r="F80" s="620"/>
    </row>
    <row r="81" spans="1:16383" s="5" customFormat="1" ht="15" customHeight="1">
      <c r="A81" s="42" t="s">
        <v>695</v>
      </c>
      <c r="B81" s="175"/>
      <c r="C81" s="385"/>
      <c r="D81" s="48"/>
      <c r="E81" s="210"/>
      <c r="F81" s="620"/>
    </row>
    <row r="82" spans="1:16383" s="5" customFormat="1" ht="15" customHeight="1">
      <c r="A82" s="46" t="s">
        <v>301</v>
      </c>
      <c r="B82" s="175">
        <v>294</v>
      </c>
      <c r="C82" s="385">
        <v>94</v>
      </c>
      <c r="D82" s="434">
        <v>244</v>
      </c>
      <c r="E82" s="210">
        <v>259.60000000000002</v>
      </c>
      <c r="F82" s="620"/>
    </row>
    <row r="83" spans="1:16383" s="5" customFormat="1" ht="15" customHeight="1">
      <c r="A83" s="42" t="s">
        <v>469</v>
      </c>
      <c r="B83" s="48"/>
      <c r="C83" s="210"/>
      <c r="D83" s="48"/>
      <c r="E83" s="210"/>
    </row>
    <row r="84" spans="1:16383" s="5" customFormat="1" ht="15" customHeight="1">
      <c r="A84" s="307"/>
      <c r="E84" s="156"/>
    </row>
    <row r="85" spans="1:16383" s="418" customFormat="1" ht="14.1" customHeight="1">
      <c r="A85" s="415" t="s">
        <v>1064</v>
      </c>
      <c r="B85" s="416"/>
      <c r="C85" s="416"/>
      <c r="D85" s="416"/>
      <c r="E85" s="417"/>
      <c r="F85" s="265"/>
      <c r="G85" s="626"/>
      <c r="H85" s="626"/>
      <c r="I85" s="626"/>
      <c r="J85" s="626"/>
      <c r="K85" s="626"/>
    </row>
    <row r="86" spans="1:16383" s="415" customFormat="1" ht="14.1" customHeight="1">
      <c r="A86" s="415" t="s">
        <v>1189</v>
      </c>
    </row>
    <row r="87" spans="1:16383" s="414" customFormat="1" ht="14.1" customHeight="1">
      <c r="A87" s="647" t="s">
        <v>1362</v>
      </c>
      <c r="B87" s="611"/>
      <c r="C87" s="611"/>
      <c r="D87" s="611"/>
      <c r="E87" s="611"/>
      <c r="F87" s="419"/>
      <c r="G87" s="611"/>
      <c r="H87" s="611"/>
      <c r="I87" s="611"/>
      <c r="J87" s="611"/>
      <c r="K87" s="611"/>
    </row>
    <row r="88" spans="1:16383" s="419" customFormat="1" ht="14.1" customHeight="1">
      <c r="A88" s="429" t="s">
        <v>1218</v>
      </c>
      <c r="B88" s="611"/>
      <c r="C88" s="611"/>
      <c r="D88" s="611"/>
      <c r="E88" s="611"/>
      <c r="G88" s="611"/>
      <c r="H88" s="611"/>
      <c r="I88" s="611"/>
      <c r="J88" s="611"/>
      <c r="K88" s="611"/>
    </row>
    <row r="89" spans="1:16383" s="414" customFormat="1" ht="14.1" customHeight="1">
      <c r="A89" s="787" t="s">
        <v>1065</v>
      </c>
      <c r="B89" s="787"/>
      <c r="C89" s="787"/>
      <c r="D89" s="787"/>
      <c r="E89" s="787"/>
      <c r="F89" s="787"/>
      <c r="G89" s="611"/>
      <c r="H89" s="611"/>
      <c r="I89" s="611"/>
      <c r="J89" s="611"/>
      <c r="K89" s="611"/>
    </row>
    <row r="90" spans="1:16383" s="422" customFormat="1" ht="14.1" customHeight="1">
      <c r="A90" s="787" t="s">
        <v>1190</v>
      </c>
      <c r="B90" s="787"/>
      <c r="C90" s="787"/>
      <c r="D90" s="787"/>
      <c r="E90" s="787"/>
      <c r="F90" s="787"/>
      <c r="G90" s="787"/>
      <c r="H90" s="787"/>
      <c r="I90" s="787"/>
      <c r="J90" s="787"/>
      <c r="K90" s="787"/>
      <c r="L90" s="787"/>
      <c r="M90" s="787"/>
      <c r="N90" s="787"/>
      <c r="O90" s="787"/>
      <c r="P90" s="787"/>
      <c r="Q90" s="787"/>
      <c r="R90" s="787"/>
      <c r="S90" s="787"/>
      <c r="T90" s="787"/>
      <c r="U90" s="787"/>
      <c r="V90" s="787"/>
      <c r="W90" s="787"/>
      <c r="X90" s="787"/>
      <c r="Y90" s="787"/>
      <c r="Z90" s="787"/>
      <c r="AA90" s="787"/>
      <c r="AB90" s="787"/>
      <c r="AC90" s="787"/>
      <c r="AD90" s="787"/>
      <c r="AE90" s="787"/>
      <c r="AF90" s="787"/>
      <c r="AG90" s="787"/>
      <c r="AH90" s="787"/>
      <c r="AI90" s="787"/>
      <c r="AJ90" s="787"/>
      <c r="AK90" s="787"/>
      <c r="AL90" s="787"/>
      <c r="AM90" s="787"/>
      <c r="AN90" s="787"/>
      <c r="AO90" s="787"/>
      <c r="AP90" s="787"/>
      <c r="AQ90" s="787"/>
      <c r="AR90" s="787"/>
      <c r="AS90" s="787"/>
      <c r="AT90" s="787"/>
      <c r="AU90" s="787"/>
      <c r="AV90" s="787"/>
      <c r="AW90" s="787"/>
      <c r="AX90" s="787"/>
      <c r="AY90" s="787"/>
      <c r="AZ90" s="787"/>
      <c r="BA90" s="787"/>
      <c r="BB90" s="787"/>
      <c r="BC90" s="787"/>
      <c r="BD90" s="787"/>
      <c r="BE90" s="787"/>
      <c r="BF90" s="787"/>
      <c r="BG90" s="787"/>
      <c r="BH90" s="787"/>
      <c r="BI90" s="787"/>
      <c r="BJ90" s="787"/>
      <c r="BK90" s="787"/>
      <c r="BL90" s="787"/>
      <c r="BM90" s="787"/>
      <c r="BN90" s="787"/>
      <c r="BO90" s="787"/>
      <c r="BP90" s="787"/>
      <c r="BQ90" s="787"/>
      <c r="BR90" s="787"/>
      <c r="BS90" s="787"/>
      <c r="BT90" s="787"/>
      <c r="BU90" s="787"/>
      <c r="BV90" s="787"/>
      <c r="BW90" s="787"/>
      <c r="BX90" s="787"/>
      <c r="BY90" s="787"/>
      <c r="BZ90" s="787"/>
      <c r="CA90" s="787"/>
      <c r="CB90" s="787"/>
      <c r="CC90" s="787"/>
      <c r="CD90" s="787"/>
      <c r="CE90" s="787"/>
      <c r="CF90" s="787"/>
      <c r="CG90" s="787"/>
      <c r="CH90" s="787"/>
      <c r="CI90" s="787"/>
      <c r="CJ90" s="787"/>
      <c r="CK90" s="787"/>
      <c r="CL90" s="787"/>
      <c r="CM90" s="787"/>
      <c r="CN90" s="787"/>
      <c r="CO90" s="787"/>
      <c r="CP90" s="787"/>
      <c r="CQ90" s="787"/>
      <c r="CR90" s="787"/>
      <c r="CS90" s="787"/>
      <c r="CT90" s="787"/>
      <c r="CU90" s="787"/>
      <c r="CV90" s="787"/>
      <c r="CW90" s="787"/>
      <c r="CX90" s="787"/>
      <c r="CY90" s="787"/>
      <c r="CZ90" s="787"/>
      <c r="DA90" s="787"/>
      <c r="DB90" s="787"/>
      <c r="DC90" s="787"/>
      <c r="DD90" s="787"/>
      <c r="DE90" s="787"/>
      <c r="DF90" s="787"/>
      <c r="DG90" s="787"/>
      <c r="DH90" s="787"/>
      <c r="DI90" s="787"/>
      <c r="DJ90" s="787"/>
      <c r="DK90" s="787"/>
      <c r="DL90" s="787"/>
      <c r="DM90" s="787"/>
      <c r="DN90" s="787"/>
      <c r="DO90" s="787"/>
      <c r="DP90" s="787"/>
      <c r="DQ90" s="787"/>
      <c r="DR90" s="787"/>
      <c r="DS90" s="787"/>
      <c r="DT90" s="787"/>
      <c r="DU90" s="787"/>
      <c r="DV90" s="787"/>
      <c r="DW90" s="787"/>
      <c r="DX90" s="787"/>
      <c r="DY90" s="787"/>
      <c r="DZ90" s="787"/>
      <c r="EA90" s="787"/>
      <c r="EB90" s="787"/>
      <c r="EC90" s="787"/>
      <c r="ED90" s="787"/>
      <c r="EE90" s="787"/>
      <c r="EF90" s="787"/>
      <c r="EG90" s="787"/>
      <c r="EH90" s="787"/>
      <c r="EI90" s="787"/>
      <c r="EJ90" s="787"/>
      <c r="EK90" s="787"/>
      <c r="EL90" s="787"/>
      <c r="EM90" s="787"/>
      <c r="EN90" s="787"/>
      <c r="EO90" s="787"/>
      <c r="EP90" s="787"/>
      <c r="EQ90" s="787"/>
      <c r="ER90" s="787"/>
      <c r="ES90" s="787"/>
      <c r="ET90" s="787"/>
      <c r="EU90" s="787"/>
      <c r="EV90" s="787"/>
      <c r="EW90" s="787"/>
      <c r="EX90" s="787"/>
      <c r="EY90" s="787"/>
      <c r="EZ90" s="787"/>
      <c r="FA90" s="787"/>
      <c r="FB90" s="787"/>
      <c r="FC90" s="787"/>
      <c r="FD90" s="787"/>
      <c r="FE90" s="787"/>
      <c r="FF90" s="787"/>
      <c r="FG90" s="787"/>
      <c r="FH90" s="787"/>
      <c r="FI90" s="787"/>
      <c r="FJ90" s="787"/>
      <c r="FK90" s="787"/>
      <c r="FL90" s="787"/>
      <c r="FM90" s="787"/>
      <c r="FN90" s="787"/>
      <c r="FO90" s="787"/>
      <c r="FP90" s="787"/>
      <c r="FQ90" s="787"/>
      <c r="FR90" s="787"/>
      <c r="FS90" s="787"/>
      <c r="FT90" s="787"/>
      <c r="FU90" s="787"/>
      <c r="FV90" s="787"/>
      <c r="FW90" s="787"/>
      <c r="FX90" s="787"/>
      <c r="FY90" s="787"/>
      <c r="FZ90" s="787"/>
      <c r="GA90" s="787"/>
      <c r="GB90" s="787"/>
      <c r="GC90" s="787"/>
      <c r="GD90" s="787"/>
      <c r="GE90" s="787"/>
      <c r="GF90" s="787"/>
      <c r="GG90" s="787"/>
      <c r="GH90" s="787"/>
      <c r="GI90" s="787"/>
      <c r="GJ90" s="787"/>
      <c r="GK90" s="787"/>
      <c r="GL90" s="787"/>
      <c r="GM90" s="787"/>
      <c r="GN90" s="787"/>
      <c r="GO90" s="787"/>
      <c r="GP90" s="787"/>
      <c r="GQ90" s="787"/>
      <c r="GR90" s="787"/>
      <c r="GS90" s="787"/>
      <c r="GT90" s="787"/>
      <c r="GU90" s="787"/>
      <c r="GV90" s="787"/>
      <c r="GW90" s="787"/>
      <c r="GX90" s="787"/>
      <c r="GY90" s="787"/>
      <c r="GZ90" s="787"/>
      <c r="HA90" s="787"/>
      <c r="HB90" s="787"/>
      <c r="HC90" s="787"/>
      <c r="HD90" s="787"/>
      <c r="HE90" s="787"/>
      <c r="HF90" s="787"/>
      <c r="HG90" s="787"/>
      <c r="HH90" s="787"/>
      <c r="HI90" s="787"/>
      <c r="HJ90" s="787"/>
      <c r="HK90" s="787"/>
      <c r="HL90" s="787"/>
      <c r="HM90" s="787"/>
      <c r="HN90" s="787"/>
      <c r="HO90" s="787"/>
      <c r="HP90" s="787"/>
      <c r="HQ90" s="787"/>
      <c r="HR90" s="787"/>
      <c r="HS90" s="787"/>
      <c r="HT90" s="787"/>
      <c r="HU90" s="787"/>
      <c r="HV90" s="787"/>
      <c r="HW90" s="787"/>
      <c r="HX90" s="787"/>
      <c r="HY90" s="787"/>
      <c r="HZ90" s="787"/>
      <c r="IA90" s="787"/>
      <c r="IB90" s="787"/>
      <c r="IC90" s="787"/>
      <c r="ID90" s="787"/>
      <c r="IE90" s="787"/>
      <c r="IF90" s="787"/>
      <c r="IG90" s="787"/>
      <c r="IH90" s="787"/>
      <c r="II90" s="787"/>
      <c r="IJ90" s="787"/>
      <c r="IK90" s="787"/>
      <c r="IL90" s="787"/>
      <c r="IM90" s="787"/>
      <c r="IN90" s="787"/>
      <c r="IO90" s="787"/>
      <c r="IP90" s="787"/>
      <c r="IQ90" s="787"/>
      <c r="IR90" s="787"/>
      <c r="IS90" s="787"/>
      <c r="IT90" s="787"/>
      <c r="IU90" s="787"/>
      <c r="IV90" s="787"/>
      <c r="IW90" s="787"/>
      <c r="IX90" s="787"/>
      <c r="IY90" s="787"/>
      <c r="IZ90" s="787"/>
      <c r="JA90" s="787"/>
      <c r="JB90" s="787"/>
      <c r="JC90" s="787"/>
      <c r="JD90" s="787"/>
      <c r="JE90" s="787"/>
      <c r="JF90" s="787"/>
      <c r="JG90" s="787"/>
      <c r="JH90" s="787"/>
      <c r="JI90" s="787"/>
      <c r="JJ90" s="787"/>
      <c r="JK90" s="787"/>
      <c r="JL90" s="787"/>
      <c r="JM90" s="787"/>
      <c r="JN90" s="787"/>
      <c r="JO90" s="787"/>
      <c r="JP90" s="787"/>
      <c r="JQ90" s="787"/>
      <c r="JR90" s="787"/>
      <c r="JS90" s="787"/>
      <c r="JT90" s="787"/>
      <c r="JU90" s="787"/>
      <c r="JV90" s="787"/>
      <c r="JW90" s="787"/>
      <c r="JX90" s="787"/>
      <c r="JY90" s="787"/>
      <c r="JZ90" s="787"/>
      <c r="KA90" s="787"/>
      <c r="KB90" s="787"/>
      <c r="KC90" s="787"/>
      <c r="KD90" s="787"/>
      <c r="KE90" s="787"/>
      <c r="KF90" s="787"/>
      <c r="KG90" s="787"/>
      <c r="KH90" s="787"/>
      <c r="KI90" s="787"/>
      <c r="KJ90" s="787"/>
      <c r="KK90" s="787"/>
      <c r="KL90" s="787"/>
      <c r="KM90" s="787"/>
      <c r="KN90" s="787"/>
      <c r="KO90" s="787"/>
      <c r="KP90" s="787"/>
      <c r="KQ90" s="787"/>
      <c r="KR90" s="787"/>
      <c r="KS90" s="787"/>
      <c r="KT90" s="787"/>
      <c r="KU90" s="787"/>
      <c r="KV90" s="787"/>
      <c r="KW90" s="787"/>
      <c r="KX90" s="787"/>
      <c r="KY90" s="787"/>
      <c r="KZ90" s="787"/>
      <c r="LA90" s="787"/>
      <c r="LB90" s="787"/>
      <c r="LC90" s="787"/>
      <c r="LD90" s="787"/>
      <c r="LE90" s="787"/>
      <c r="LF90" s="787"/>
      <c r="LG90" s="787"/>
      <c r="LH90" s="787"/>
      <c r="LI90" s="787"/>
      <c r="LJ90" s="787"/>
      <c r="LK90" s="787"/>
      <c r="LL90" s="787"/>
      <c r="LM90" s="787"/>
      <c r="LN90" s="787"/>
      <c r="LO90" s="787"/>
      <c r="LP90" s="787"/>
      <c r="LQ90" s="787"/>
      <c r="LR90" s="787"/>
      <c r="LS90" s="787"/>
      <c r="LT90" s="787"/>
      <c r="LU90" s="787"/>
      <c r="LV90" s="787"/>
      <c r="LW90" s="787"/>
      <c r="LX90" s="787"/>
      <c r="LY90" s="787"/>
      <c r="LZ90" s="787"/>
      <c r="MA90" s="787"/>
      <c r="MB90" s="787"/>
      <c r="MC90" s="787"/>
      <c r="MD90" s="787"/>
      <c r="ME90" s="787"/>
      <c r="MF90" s="787"/>
      <c r="MG90" s="787"/>
      <c r="MH90" s="787"/>
      <c r="MI90" s="787"/>
      <c r="MJ90" s="787"/>
      <c r="MK90" s="787"/>
      <c r="ML90" s="787"/>
      <c r="MM90" s="787"/>
      <c r="MN90" s="787"/>
      <c r="MO90" s="787"/>
      <c r="MP90" s="787"/>
      <c r="MQ90" s="787"/>
      <c r="MR90" s="787"/>
      <c r="MS90" s="787"/>
      <c r="MT90" s="787"/>
      <c r="MU90" s="787"/>
      <c r="MV90" s="787"/>
      <c r="MW90" s="787"/>
      <c r="MX90" s="787"/>
      <c r="MY90" s="787"/>
      <c r="MZ90" s="787"/>
      <c r="NA90" s="787"/>
      <c r="NB90" s="787"/>
      <c r="NC90" s="787"/>
      <c r="ND90" s="787"/>
      <c r="NE90" s="787"/>
      <c r="NF90" s="787"/>
      <c r="NG90" s="787"/>
      <c r="NH90" s="787"/>
      <c r="NI90" s="787"/>
      <c r="NJ90" s="787"/>
      <c r="NK90" s="787"/>
      <c r="NL90" s="787"/>
      <c r="NM90" s="787"/>
      <c r="NN90" s="787"/>
      <c r="NO90" s="787"/>
      <c r="NP90" s="787"/>
      <c r="NQ90" s="787"/>
      <c r="NR90" s="787"/>
      <c r="NS90" s="787"/>
      <c r="NT90" s="787"/>
      <c r="NU90" s="787"/>
      <c r="NV90" s="787"/>
      <c r="NW90" s="787"/>
      <c r="NX90" s="787"/>
      <c r="NY90" s="787"/>
      <c r="NZ90" s="787"/>
      <c r="OA90" s="787"/>
      <c r="OB90" s="787"/>
      <c r="OC90" s="787"/>
      <c r="OD90" s="787"/>
      <c r="OE90" s="787"/>
      <c r="OF90" s="787"/>
      <c r="OG90" s="787"/>
      <c r="OH90" s="787"/>
      <c r="OI90" s="787"/>
      <c r="OJ90" s="787"/>
      <c r="OK90" s="787"/>
      <c r="OL90" s="787"/>
      <c r="OM90" s="787"/>
      <c r="ON90" s="787"/>
      <c r="OO90" s="787"/>
      <c r="OP90" s="787"/>
      <c r="OQ90" s="787"/>
      <c r="OR90" s="787"/>
      <c r="OS90" s="787"/>
      <c r="OT90" s="787"/>
      <c r="OU90" s="787"/>
      <c r="OV90" s="787"/>
      <c r="OW90" s="787"/>
      <c r="OX90" s="787"/>
      <c r="OY90" s="787"/>
      <c r="OZ90" s="787"/>
      <c r="PA90" s="787"/>
      <c r="PB90" s="787"/>
      <c r="PC90" s="787"/>
      <c r="PD90" s="787"/>
      <c r="PE90" s="787"/>
      <c r="PF90" s="787"/>
      <c r="PG90" s="787"/>
      <c r="PH90" s="787"/>
      <c r="PI90" s="787"/>
      <c r="PJ90" s="787"/>
      <c r="PK90" s="787"/>
      <c r="PL90" s="787"/>
      <c r="PM90" s="787"/>
      <c r="PN90" s="787"/>
      <c r="PO90" s="787"/>
      <c r="PP90" s="787"/>
      <c r="PQ90" s="787"/>
      <c r="PR90" s="787"/>
      <c r="PS90" s="787"/>
      <c r="PT90" s="787"/>
      <c r="PU90" s="787"/>
      <c r="PV90" s="787"/>
      <c r="PW90" s="787"/>
      <c r="PX90" s="787"/>
      <c r="PY90" s="787"/>
      <c r="PZ90" s="787"/>
      <c r="QA90" s="787"/>
      <c r="QB90" s="787"/>
      <c r="QC90" s="787"/>
      <c r="QD90" s="787"/>
      <c r="QE90" s="787"/>
      <c r="QF90" s="787"/>
      <c r="QG90" s="787"/>
      <c r="QH90" s="787"/>
      <c r="QI90" s="787"/>
      <c r="QJ90" s="787"/>
      <c r="QK90" s="787"/>
      <c r="QL90" s="787"/>
      <c r="QM90" s="787"/>
      <c r="QN90" s="787"/>
      <c r="QO90" s="787"/>
      <c r="QP90" s="787"/>
      <c r="QQ90" s="787"/>
      <c r="QR90" s="787"/>
      <c r="QS90" s="787"/>
      <c r="QT90" s="787"/>
      <c r="QU90" s="787"/>
      <c r="QV90" s="787"/>
      <c r="QW90" s="787"/>
      <c r="QX90" s="787"/>
      <c r="QY90" s="787"/>
      <c r="QZ90" s="787"/>
      <c r="RA90" s="787"/>
      <c r="RB90" s="787"/>
      <c r="RC90" s="787"/>
      <c r="RD90" s="787"/>
      <c r="RE90" s="787"/>
      <c r="RF90" s="787"/>
      <c r="RG90" s="787"/>
      <c r="RH90" s="787"/>
      <c r="RI90" s="787"/>
      <c r="RJ90" s="787"/>
      <c r="RK90" s="787"/>
      <c r="RL90" s="787"/>
      <c r="RM90" s="787"/>
      <c r="RN90" s="787"/>
      <c r="RO90" s="787"/>
      <c r="RP90" s="787"/>
      <c r="RQ90" s="787"/>
      <c r="RR90" s="787"/>
      <c r="RS90" s="787"/>
      <c r="RT90" s="787"/>
      <c r="RU90" s="787"/>
      <c r="RV90" s="787"/>
      <c r="RW90" s="787"/>
      <c r="RX90" s="787"/>
      <c r="RY90" s="787"/>
      <c r="RZ90" s="787"/>
      <c r="SA90" s="787"/>
      <c r="SB90" s="787"/>
      <c r="SC90" s="787"/>
      <c r="SD90" s="787"/>
      <c r="SE90" s="787"/>
      <c r="SF90" s="787"/>
      <c r="SG90" s="787"/>
      <c r="SH90" s="787"/>
      <c r="SI90" s="787"/>
      <c r="SJ90" s="787"/>
      <c r="SK90" s="787"/>
      <c r="SL90" s="787"/>
      <c r="SM90" s="787"/>
      <c r="SN90" s="787"/>
      <c r="SO90" s="787"/>
      <c r="SP90" s="787"/>
      <c r="SQ90" s="787"/>
      <c r="SR90" s="787"/>
      <c r="SS90" s="787"/>
      <c r="ST90" s="787"/>
      <c r="SU90" s="787"/>
      <c r="SV90" s="787"/>
      <c r="SW90" s="787"/>
      <c r="SX90" s="787"/>
      <c r="SY90" s="787"/>
      <c r="SZ90" s="787"/>
      <c r="TA90" s="787"/>
      <c r="TB90" s="787"/>
      <c r="TC90" s="787"/>
      <c r="TD90" s="787"/>
      <c r="TE90" s="787"/>
      <c r="TF90" s="787"/>
      <c r="TG90" s="787"/>
      <c r="TH90" s="787"/>
      <c r="TI90" s="787"/>
      <c r="TJ90" s="787"/>
      <c r="TK90" s="787"/>
      <c r="TL90" s="787"/>
      <c r="TM90" s="787"/>
      <c r="TN90" s="787"/>
      <c r="TO90" s="787"/>
      <c r="TP90" s="787"/>
      <c r="TQ90" s="787"/>
      <c r="TR90" s="787"/>
      <c r="TS90" s="787"/>
      <c r="TT90" s="787"/>
      <c r="TU90" s="787"/>
      <c r="TV90" s="787"/>
      <c r="TW90" s="787"/>
      <c r="TX90" s="787"/>
      <c r="TY90" s="787"/>
      <c r="TZ90" s="787"/>
      <c r="UA90" s="787"/>
      <c r="UB90" s="787"/>
      <c r="UC90" s="787"/>
      <c r="UD90" s="787"/>
      <c r="UE90" s="787"/>
      <c r="UF90" s="787"/>
      <c r="UG90" s="787"/>
      <c r="UH90" s="787"/>
      <c r="UI90" s="787"/>
      <c r="UJ90" s="787"/>
      <c r="UK90" s="787"/>
      <c r="UL90" s="787"/>
      <c r="UM90" s="787"/>
      <c r="UN90" s="787"/>
      <c r="UO90" s="787"/>
      <c r="UP90" s="787"/>
      <c r="UQ90" s="787"/>
      <c r="UR90" s="787"/>
      <c r="US90" s="787"/>
      <c r="UT90" s="787"/>
      <c r="UU90" s="787"/>
      <c r="UV90" s="787"/>
      <c r="UW90" s="787"/>
      <c r="UX90" s="787"/>
      <c r="UY90" s="787"/>
      <c r="UZ90" s="787"/>
      <c r="VA90" s="787"/>
      <c r="VB90" s="787"/>
      <c r="VC90" s="787"/>
      <c r="VD90" s="787"/>
      <c r="VE90" s="787"/>
      <c r="VF90" s="787"/>
      <c r="VG90" s="787"/>
      <c r="VH90" s="787"/>
      <c r="VI90" s="787"/>
      <c r="VJ90" s="787"/>
      <c r="VK90" s="787"/>
      <c r="VL90" s="787"/>
      <c r="VM90" s="787"/>
      <c r="VN90" s="787"/>
      <c r="VO90" s="787"/>
      <c r="VP90" s="787"/>
      <c r="VQ90" s="787"/>
      <c r="VR90" s="787"/>
      <c r="VS90" s="787"/>
      <c r="VT90" s="787"/>
      <c r="VU90" s="787"/>
      <c r="VV90" s="787"/>
      <c r="VW90" s="787"/>
      <c r="VX90" s="787"/>
      <c r="VY90" s="787"/>
      <c r="VZ90" s="787"/>
      <c r="WA90" s="787"/>
      <c r="WB90" s="787"/>
      <c r="WC90" s="787"/>
      <c r="WD90" s="787"/>
      <c r="WE90" s="787"/>
      <c r="WF90" s="787"/>
      <c r="WG90" s="787"/>
      <c r="WH90" s="787"/>
      <c r="WI90" s="787"/>
      <c r="WJ90" s="787"/>
      <c r="WK90" s="787"/>
      <c r="WL90" s="787"/>
      <c r="WM90" s="787"/>
      <c r="WN90" s="787"/>
      <c r="WO90" s="787"/>
      <c r="WP90" s="787"/>
      <c r="WQ90" s="787"/>
      <c r="WR90" s="787"/>
      <c r="WS90" s="787"/>
      <c r="WT90" s="787"/>
      <c r="WU90" s="787"/>
      <c r="WV90" s="787"/>
      <c r="WW90" s="787"/>
      <c r="WX90" s="787"/>
      <c r="WY90" s="787"/>
      <c r="WZ90" s="787"/>
      <c r="XA90" s="787"/>
      <c r="XB90" s="787"/>
      <c r="XC90" s="787"/>
      <c r="XD90" s="787"/>
      <c r="XE90" s="787"/>
      <c r="XF90" s="787"/>
      <c r="XG90" s="787"/>
      <c r="XH90" s="787"/>
      <c r="XI90" s="787"/>
      <c r="XJ90" s="787"/>
      <c r="XK90" s="787"/>
      <c r="XL90" s="787"/>
      <c r="XM90" s="787"/>
      <c r="XN90" s="787"/>
      <c r="XO90" s="787"/>
      <c r="XP90" s="787"/>
      <c r="XQ90" s="787"/>
      <c r="XR90" s="787"/>
      <c r="XS90" s="787"/>
      <c r="XT90" s="787"/>
      <c r="XU90" s="787"/>
      <c r="XV90" s="787"/>
      <c r="XW90" s="787"/>
      <c r="XX90" s="787"/>
      <c r="XY90" s="787"/>
      <c r="XZ90" s="787"/>
      <c r="YA90" s="787"/>
      <c r="YB90" s="787"/>
      <c r="YC90" s="787"/>
      <c r="YD90" s="787"/>
      <c r="YE90" s="787"/>
      <c r="YF90" s="787"/>
      <c r="YG90" s="787"/>
      <c r="YH90" s="787"/>
      <c r="YI90" s="787"/>
      <c r="YJ90" s="787"/>
      <c r="YK90" s="787"/>
      <c r="YL90" s="787"/>
      <c r="YM90" s="787"/>
      <c r="YN90" s="787"/>
      <c r="YO90" s="787"/>
      <c r="YP90" s="787"/>
      <c r="YQ90" s="787"/>
      <c r="YR90" s="787"/>
      <c r="YS90" s="787"/>
      <c r="YT90" s="787"/>
      <c r="YU90" s="787"/>
      <c r="YV90" s="787"/>
      <c r="YW90" s="787"/>
      <c r="YX90" s="787"/>
      <c r="YY90" s="787"/>
      <c r="YZ90" s="787"/>
      <c r="ZA90" s="787"/>
      <c r="ZB90" s="787"/>
      <c r="ZC90" s="787"/>
      <c r="ZD90" s="787"/>
      <c r="ZE90" s="787"/>
      <c r="ZF90" s="787"/>
      <c r="ZG90" s="787"/>
      <c r="ZH90" s="787"/>
      <c r="ZI90" s="787"/>
      <c r="ZJ90" s="787"/>
      <c r="ZK90" s="787"/>
      <c r="ZL90" s="787"/>
      <c r="ZM90" s="787"/>
      <c r="ZN90" s="787"/>
      <c r="ZO90" s="787"/>
      <c r="ZP90" s="787"/>
      <c r="ZQ90" s="787"/>
      <c r="ZR90" s="787"/>
      <c r="ZS90" s="787"/>
      <c r="ZT90" s="787"/>
      <c r="ZU90" s="787"/>
      <c r="ZV90" s="787"/>
      <c r="ZW90" s="787"/>
      <c r="ZX90" s="787"/>
      <c r="ZY90" s="787"/>
      <c r="ZZ90" s="787"/>
      <c r="AAA90" s="787"/>
      <c r="AAB90" s="787"/>
      <c r="AAC90" s="787"/>
      <c r="AAD90" s="787"/>
      <c r="AAE90" s="787"/>
      <c r="AAF90" s="787"/>
      <c r="AAG90" s="787"/>
      <c r="AAH90" s="787"/>
      <c r="AAI90" s="787"/>
      <c r="AAJ90" s="787"/>
      <c r="AAK90" s="787"/>
      <c r="AAL90" s="787"/>
      <c r="AAM90" s="787"/>
      <c r="AAN90" s="787"/>
      <c r="AAO90" s="787"/>
      <c r="AAP90" s="787"/>
      <c r="AAQ90" s="787"/>
      <c r="AAR90" s="787"/>
      <c r="AAS90" s="787"/>
      <c r="AAT90" s="787"/>
      <c r="AAU90" s="787"/>
      <c r="AAV90" s="787"/>
      <c r="AAW90" s="787"/>
      <c r="AAX90" s="787"/>
      <c r="AAY90" s="787"/>
      <c r="AAZ90" s="787"/>
      <c r="ABA90" s="787"/>
      <c r="ABB90" s="787"/>
      <c r="ABC90" s="787"/>
      <c r="ABD90" s="787"/>
      <c r="ABE90" s="787"/>
      <c r="ABF90" s="787"/>
      <c r="ABG90" s="787"/>
      <c r="ABH90" s="787"/>
      <c r="ABI90" s="787"/>
      <c r="ABJ90" s="787"/>
      <c r="ABK90" s="787"/>
      <c r="ABL90" s="787"/>
      <c r="ABM90" s="787"/>
      <c r="ABN90" s="787"/>
      <c r="ABO90" s="787"/>
      <c r="ABP90" s="787"/>
      <c r="ABQ90" s="787"/>
      <c r="ABR90" s="787"/>
      <c r="ABS90" s="787"/>
      <c r="ABT90" s="787"/>
      <c r="ABU90" s="787"/>
      <c r="ABV90" s="787"/>
      <c r="ABW90" s="787"/>
      <c r="ABX90" s="787"/>
      <c r="ABY90" s="787"/>
      <c r="ABZ90" s="787"/>
      <c r="ACA90" s="787"/>
      <c r="ACB90" s="787"/>
      <c r="ACC90" s="787"/>
      <c r="ACD90" s="787"/>
      <c r="ACE90" s="787"/>
      <c r="ACF90" s="787"/>
      <c r="ACG90" s="787"/>
      <c r="ACH90" s="787"/>
      <c r="ACI90" s="787"/>
      <c r="ACJ90" s="787"/>
      <c r="ACK90" s="787"/>
      <c r="ACL90" s="787"/>
      <c r="ACM90" s="787"/>
      <c r="ACN90" s="787"/>
      <c r="ACO90" s="787"/>
      <c r="ACP90" s="787"/>
      <c r="ACQ90" s="787"/>
      <c r="ACR90" s="787"/>
      <c r="ACS90" s="787"/>
      <c r="ACT90" s="787"/>
      <c r="ACU90" s="787"/>
      <c r="ACV90" s="787"/>
      <c r="ACW90" s="787"/>
      <c r="ACX90" s="787"/>
      <c r="ACY90" s="787"/>
      <c r="ACZ90" s="787"/>
      <c r="ADA90" s="787"/>
      <c r="ADB90" s="787"/>
      <c r="ADC90" s="787"/>
      <c r="ADD90" s="787"/>
      <c r="ADE90" s="787"/>
      <c r="ADF90" s="787"/>
      <c r="ADG90" s="787"/>
      <c r="ADH90" s="787"/>
      <c r="ADI90" s="787"/>
      <c r="ADJ90" s="787"/>
      <c r="ADK90" s="787"/>
      <c r="ADL90" s="787"/>
      <c r="ADM90" s="787"/>
      <c r="ADN90" s="787"/>
      <c r="ADO90" s="787"/>
      <c r="ADP90" s="787"/>
      <c r="ADQ90" s="787"/>
      <c r="ADR90" s="787"/>
      <c r="ADS90" s="787"/>
      <c r="ADT90" s="787"/>
      <c r="ADU90" s="787"/>
      <c r="ADV90" s="787"/>
      <c r="ADW90" s="787"/>
      <c r="ADX90" s="787"/>
      <c r="ADY90" s="787"/>
      <c r="ADZ90" s="787"/>
      <c r="AEA90" s="787"/>
      <c r="AEB90" s="787"/>
      <c r="AEC90" s="787"/>
      <c r="AED90" s="787"/>
      <c r="AEE90" s="787"/>
      <c r="AEF90" s="787"/>
      <c r="AEG90" s="787"/>
      <c r="AEH90" s="787"/>
      <c r="AEI90" s="787"/>
      <c r="AEJ90" s="787"/>
      <c r="AEK90" s="787"/>
      <c r="AEL90" s="787"/>
      <c r="AEM90" s="787"/>
      <c r="AEN90" s="787"/>
      <c r="AEO90" s="787"/>
      <c r="AEP90" s="787"/>
      <c r="AEQ90" s="787"/>
      <c r="AER90" s="787"/>
      <c r="AES90" s="787"/>
      <c r="AET90" s="787"/>
      <c r="AEU90" s="787"/>
      <c r="AEV90" s="787"/>
      <c r="AEW90" s="787"/>
      <c r="AEX90" s="787"/>
      <c r="AEY90" s="787"/>
      <c r="AEZ90" s="787"/>
      <c r="AFA90" s="787"/>
      <c r="AFB90" s="787"/>
      <c r="AFC90" s="787"/>
      <c r="AFD90" s="787"/>
      <c r="AFE90" s="787"/>
      <c r="AFF90" s="787"/>
      <c r="AFG90" s="787"/>
      <c r="AFH90" s="787"/>
      <c r="AFI90" s="787"/>
      <c r="AFJ90" s="787"/>
      <c r="AFK90" s="787"/>
      <c r="AFL90" s="787"/>
      <c r="AFM90" s="787"/>
      <c r="AFN90" s="787"/>
      <c r="AFO90" s="787"/>
      <c r="AFP90" s="787"/>
      <c r="AFQ90" s="787"/>
      <c r="AFR90" s="787"/>
      <c r="AFS90" s="787"/>
      <c r="AFT90" s="787"/>
      <c r="AFU90" s="787"/>
      <c r="AFV90" s="787"/>
      <c r="AFW90" s="787"/>
      <c r="AFX90" s="787"/>
      <c r="AFY90" s="787"/>
      <c r="AFZ90" s="787"/>
      <c r="AGA90" s="787"/>
      <c r="AGB90" s="787"/>
      <c r="AGC90" s="787"/>
      <c r="AGD90" s="787"/>
      <c r="AGE90" s="787"/>
      <c r="AGF90" s="787"/>
      <c r="AGG90" s="787"/>
      <c r="AGH90" s="787"/>
      <c r="AGI90" s="787"/>
      <c r="AGJ90" s="787"/>
      <c r="AGK90" s="787"/>
      <c r="AGL90" s="787"/>
      <c r="AGM90" s="787"/>
      <c r="AGN90" s="787"/>
      <c r="AGO90" s="787"/>
      <c r="AGP90" s="787"/>
      <c r="AGQ90" s="787"/>
      <c r="AGR90" s="787"/>
      <c r="AGS90" s="787"/>
      <c r="AGT90" s="787"/>
      <c r="AGU90" s="787"/>
      <c r="AGV90" s="787"/>
      <c r="AGW90" s="787"/>
      <c r="AGX90" s="787"/>
      <c r="AGY90" s="787"/>
      <c r="AGZ90" s="787"/>
      <c r="AHA90" s="787"/>
      <c r="AHB90" s="787"/>
      <c r="AHC90" s="787"/>
      <c r="AHD90" s="787"/>
      <c r="AHE90" s="787"/>
      <c r="AHF90" s="787"/>
      <c r="AHG90" s="787"/>
      <c r="AHH90" s="787"/>
      <c r="AHI90" s="787"/>
      <c r="AHJ90" s="787"/>
      <c r="AHK90" s="787"/>
      <c r="AHL90" s="787"/>
      <c r="AHM90" s="787"/>
      <c r="AHN90" s="787"/>
      <c r="AHO90" s="787"/>
      <c r="AHP90" s="787"/>
      <c r="AHQ90" s="787"/>
      <c r="AHR90" s="787"/>
      <c r="AHS90" s="787"/>
      <c r="AHT90" s="787"/>
      <c r="AHU90" s="787"/>
      <c r="AHV90" s="787"/>
      <c r="AHW90" s="787"/>
      <c r="AHX90" s="787"/>
      <c r="AHY90" s="787"/>
      <c r="AHZ90" s="787"/>
      <c r="AIA90" s="787"/>
      <c r="AIB90" s="787"/>
      <c r="AIC90" s="787"/>
      <c r="AID90" s="787"/>
      <c r="AIE90" s="787"/>
      <c r="AIF90" s="787"/>
      <c r="AIG90" s="787"/>
      <c r="AIH90" s="787"/>
      <c r="AII90" s="787"/>
      <c r="AIJ90" s="787"/>
      <c r="AIK90" s="787"/>
      <c r="AIL90" s="787"/>
      <c r="AIM90" s="787"/>
      <c r="AIN90" s="787"/>
      <c r="AIO90" s="787"/>
      <c r="AIP90" s="787"/>
      <c r="AIQ90" s="787"/>
      <c r="AIR90" s="787"/>
      <c r="AIS90" s="787"/>
      <c r="AIT90" s="787"/>
      <c r="AIU90" s="787"/>
      <c r="AIV90" s="787"/>
      <c r="AIW90" s="787"/>
      <c r="AIX90" s="787"/>
      <c r="AIY90" s="787"/>
      <c r="AIZ90" s="787"/>
      <c r="AJA90" s="787"/>
      <c r="AJB90" s="787"/>
      <c r="AJC90" s="787"/>
      <c r="AJD90" s="787"/>
      <c r="AJE90" s="787"/>
      <c r="AJF90" s="787"/>
      <c r="AJG90" s="787"/>
      <c r="AJH90" s="787"/>
      <c r="AJI90" s="787"/>
      <c r="AJJ90" s="787"/>
      <c r="AJK90" s="787"/>
      <c r="AJL90" s="787"/>
      <c r="AJM90" s="787"/>
      <c r="AJN90" s="787"/>
      <c r="AJO90" s="787"/>
      <c r="AJP90" s="787"/>
      <c r="AJQ90" s="787"/>
      <c r="AJR90" s="787"/>
      <c r="AJS90" s="787"/>
      <c r="AJT90" s="787"/>
      <c r="AJU90" s="787"/>
      <c r="AJV90" s="787"/>
      <c r="AJW90" s="787"/>
      <c r="AJX90" s="787"/>
      <c r="AJY90" s="787"/>
      <c r="AJZ90" s="787"/>
      <c r="AKA90" s="787"/>
      <c r="AKB90" s="787"/>
      <c r="AKC90" s="787"/>
      <c r="AKD90" s="787"/>
      <c r="AKE90" s="787"/>
      <c r="AKF90" s="787"/>
      <c r="AKG90" s="787"/>
      <c r="AKH90" s="787"/>
      <c r="AKI90" s="787"/>
      <c r="AKJ90" s="787"/>
      <c r="AKK90" s="787"/>
      <c r="AKL90" s="787"/>
      <c r="AKM90" s="787"/>
      <c r="AKN90" s="787"/>
      <c r="AKO90" s="787"/>
      <c r="AKP90" s="787"/>
      <c r="AKQ90" s="787"/>
      <c r="AKR90" s="787"/>
      <c r="AKS90" s="787"/>
      <c r="AKT90" s="787"/>
      <c r="AKU90" s="787"/>
      <c r="AKV90" s="787"/>
      <c r="AKW90" s="787"/>
      <c r="AKX90" s="787"/>
      <c r="AKY90" s="787"/>
      <c r="AKZ90" s="787"/>
      <c r="ALA90" s="787"/>
      <c r="ALB90" s="787"/>
      <c r="ALC90" s="787"/>
      <c r="ALD90" s="787"/>
      <c r="ALE90" s="787"/>
      <c r="ALF90" s="787"/>
      <c r="ALG90" s="787"/>
      <c r="ALH90" s="787"/>
      <c r="ALI90" s="787"/>
      <c r="ALJ90" s="787"/>
      <c r="ALK90" s="787"/>
      <c r="ALL90" s="787"/>
      <c r="ALM90" s="787"/>
      <c r="ALN90" s="787"/>
      <c r="ALO90" s="787"/>
      <c r="ALP90" s="787"/>
      <c r="ALQ90" s="787"/>
      <c r="ALR90" s="787"/>
      <c r="ALS90" s="787"/>
      <c r="ALT90" s="787"/>
      <c r="ALU90" s="787"/>
      <c r="ALV90" s="787"/>
      <c r="ALW90" s="787"/>
      <c r="ALX90" s="787"/>
      <c r="ALY90" s="787"/>
      <c r="ALZ90" s="787"/>
      <c r="AMA90" s="787"/>
      <c r="AMB90" s="787"/>
      <c r="AMC90" s="787"/>
      <c r="AMD90" s="787"/>
      <c r="AME90" s="787"/>
      <c r="AMF90" s="787"/>
      <c r="AMG90" s="787"/>
      <c r="AMH90" s="787"/>
      <c r="AMI90" s="787"/>
      <c r="AMJ90" s="787"/>
      <c r="AMK90" s="787"/>
      <c r="AML90" s="787"/>
      <c r="AMM90" s="787"/>
      <c r="AMN90" s="787"/>
      <c r="AMO90" s="787"/>
      <c r="AMP90" s="787"/>
      <c r="AMQ90" s="787"/>
      <c r="AMR90" s="787"/>
      <c r="AMS90" s="787"/>
      <c r="AMT90" s="787"/>
      <c r="AMU90" s="787"/>
      <c r="AMV90" s="787"/>
      <c r="AMW90" s="787"/>
      <c r="AMX90" s="787"/>
      <c r="AMY90" s="787"/>
      <c r="AMZ90" s="787"/>
      <c r="ANA90" s="787"/>
      <c r="ANB90" s="787"/>
      <c r="ANC90" s="787"/>
      <c r="AND90" s="787"/>
      <c r="ANE90" s="787"/>
      <c r="ANF90" s="787"/>
      <c r="ANG90" s="787"/>
      <c r="ANH90" s="787"/>
      <c r="ANI90" s="787"/>
      <c r="ANJ90" s="787"/>
      <c r="ANK90" s="787"/>
      <c r="ANL90" s="787"/>
      <c r="ANM90" s="787"/>
      <c r="ANN90" s="787"/>
      <c r="ANO90" s="787"/>
      <c r="ANP90" s="787"/>
      <c r="ANQ90" s="787"/>
      <c r="ANR90" s="787"/>
      <c r="ANS90" s="787"/>
      <c r="ANT90" s="787"/>
      <c r="ANU90" s="787"/>
      <c r="ANV90" s="787"/>
      <c r="ANW90" s="787"/>
      <c r="ANX90" s="787"/>
      <c r="ANY90" s="787"/>
      <c r="ANZ90" s="787"/>
      <c r="AOA90" s="787"/>
      <c r="AOB90" s="787"/>
      <c r="AOC90" s="787"/>
      <c r="AOD90" s="787"/>
      <c r="AOE90" s="787"/>
      <c r="AOF90" s="787"/>
      <c r="AOG90" s="787"/>
      <c r="AOH90" s="787"/>
      <c r="AOI90" s="787"/>
      <c r="AOJ90" s="787"/>
      <c r="AOK90" s="787"/>
      <c r="AOL90" s="787"/>
      <c r="AOM90" s="787"/>
      <c r="AON90" s="787"/>
      <c r="AOO90" s="787"/>
      <c r="AOP90" s="787"/>
      <c r="AOQ90" s="787"/>
      <c r="AOR90" s="787"/>
      <c r="AOS90" s="787"/>
      <c r="AOT90" s="787"/>
      <c r="AOU90" s="787"/>
      <c r="AOV90" s="787"/>
      <c r="AOW90" s="787"/>
      <c r="AOX90" s="787"/>
      <c r="AOY90" s="787"/>
      <c r="AOZ90" s="787"/>
      <c r="APA90" s="787"/>
      <c r="APB90" s="787"/>
      <c r="APC90" s="787"/>
      <c r="APD90" s="787"/>
      <c r="APE90" s="787"/>
      <c r="APF90" s="787"/>
      <c r="APG90" s="787"/>
      <c r="APH90" s="787"/>
      <c r="API90" s="787"/>
      <c r="APJ90" s="787"/>
      <c r="APK90" s="787"/>
      <c r="APL90" s="787"/>
      <c r="APM90" s="787"/>
      <c r="APN90" s="787"/>
      <c r="APO90" s="787"/>
      <c r="APP90" s="787"/>
      <c r="APQ90" s="787"/>
      <c r="APR90" s="787"/>
      <c r="APS90" s="787"/>
      <c r="APT90" s="787"/>
      <c r="APU90" s="787"/>
      <c r="APV90" s="787"/>
      <c r="APW90" s="787"/>
      <c r="APX90" s="787"/>
      <c r="APY90" s="787"/>
      <c r="APZ90" s="787"/>
      <c r="AQA90" s="787"/>
      <c r="AQB90" s="787"/>
      <c r="AQC90" s="787"/>
      <c r="AQD90" s="787"/>
      <c r="AQE90" s="787"/>
      <c r="AQF90" s="787"/>
      <c r="AQG90" s="787"/>
      <c r="AQH90" s="787"/>
      <c r="AQI90" s="787"/>
      <c r="AQJ90" s="787"/>
      <c r="AQK90" s="787"/>
      <c r="AQL90" s="787"/>
      <c r="AQM90" s="787"/>
      <c r="AQN90" s="787"/>
      <c r="AQO90" s="787"/>
      <c r="AQP90" s="787"/>
      <c r="AQQ90" s="787"/>
      <c r="AQR90" s="787"/>
      <c r="AQS90" s="787"/>
      <c r="AQT90" s="787"/>
      <c r="AQU90" s="787"/>
      <c r="AQV90" s="787"/>
      <c r="AQW90" s="787"/>
      <c r="AQX90" s="787"/>
      <c r="AQY90" s="787"/>
      <c r="AQZ90" s="787"/>
      <c r="ARA90" s="787"/>
      <c r="ARB90" s="787"/>
      <c r="ARC90" s="787"/>
      <c r="ARD90" s="787"/>
      <c r="ARE90" s="787"/>
      <c r="ARF90" s="787"/>
      <c r="ARG90" s="787"/>
      <c r="ARH90" s="787"/>
      <c r="ARI90" s="787"/>
      <c r="ARJ90" s="787"/>
      <c r="ARK90" s="787"/>
      <c r="ARL90" s="787"/>
      <c r="ARM90" s="787"/>
      <c r="ARN90" s="787"/>
      <c r="ARO90" s="787"/>
      <c r="ARP90" s="787"/>
      <c r="ARQ90" s="787"/>
      <c r="ARR90" s="787"/>
      <c r="ARS90" s="787"/>
      <c r="ART90" s="787"/>
      <c r="ARU90" s="787"/>
      <c r="ARV90" s="787"/>
      <c r="ARW90" s="787"/>
      <c r="ARX90" s="787"/>
      <c r="ARY90" s="787"/>
      <c r="ARZ90" s="787"/>
      <c r="ASA90" s="787"/>
      <c r="ASB90" s="787"/>
      <c r="ASC90" s="787"/>
      <c r="ASD90" s="787"/>
      <c r="ASE90" s="787"/>
      <c r="ASF90" s="787"/>
      <c r="ASG90" s="787"/>
      <c r="ASH90" s="787"/>
      <c r="ASI90" s="787"/>
      <c r="ASJ90" s="787"/>
      <c r="ASK90" s="787"/>
      <c r="ASL90" s="787"/>
      <c r="ASM90" s="787"/>
      <c r="ASN90" s="787"/>
      <c r="ASO90" s="787"/>
      <c r="ASP90" s="787"/>
      <c r="ASQ90" s="787"/>
      <c r="ASR90" s="787"/>
      <c r="ASS90" s="787"/>
      <c r="AST90" s="787"/>
      <c r="ASU90" s="787"/>
      <c r="ASV90" s="787"/>
      <c r="ASW90" s="787"/>
      <c r="ASX90" s="787"/>
      <c r="ASY90" s="787"/>
      <c r="ASZ90" s="787"/>
      <c r="ATA90" s="787"/>
      <c r="ATB90" s="787"/>
      <c r="ATC90" s="787"/>
      <c r="ATD90" s="787"/>
      <c r="ATE90" s="787"/>
      <c r="ATF90" s="787"/>
      <c r="ATG90" s="787"/>
      <c r="ATH90" s="787"/>
      <c r="ATI90" s="787"/>
      <c r="ATJ90" s="787"/>
      <c r="ATK90" s="787"/>
      <c r="ATL90" s="787"/>
      <c r="ATM90" s="787"/>
      <c r="ATN90" s="787"/>
      <c r="ATO90" s="787"/>
      <c r="ATP90" s="787"/>
      <c r="ATQ90" s="787"/>
      <c r="ATR90" s="787"/>
      <c r="ATS90" s="787"/>
      <c r="ATT90" s="787"/>
      <c r="ATU90" s="787"/>
      <c r="ATV90" s="787"/>
      <c r="ATW90" s="787"/>
      <c r="ATX90" s="787"/>
      <c r="ATY90" s="787"/>
      <c r="ATZ90" s="787"/>
      <c r="AUA90" s="787"/>
      <c r="AUB90" s="787"/>
      <c r="AUC90" s="787"/>
      <c r="AUD90" s="787"/>
      <c r="AUE90" s="787"/>
      <c r="AUF90" s="787"/>
      <c r="AUG90" s="787"/>
      <c r="AUH90" s="787"/>
      <c r="AUI90" s="787"/>
      <c r="AUJ90" s="787"/>
      <c r="AUK90" s="787"/>
      <c r="AUL90" s="787"/>
      <c r="AUM90" s="787"/>
      <c r="AUN90" s="787"/>
      <c r="AUO90" s="787"/>
      <c r="AUP90" s="787"/>
      <c r="AUQ90" s="787"/>
      <c r="AUR90" s="787"/>
      <c r="AUS90" s="787"/>
      <c r="AUT90" s="787"/>
      <c r="AUU90" s="787"/>
      <c r="AUV90" s="787"/>
      <c r="AUW90" s="787"/>
      <c r="AUX90" s="787"/>
      <c r="AUY90" s="787"/>
      <c r="AUZ90" s="787"/>
      <c r="AVA90" s="787"/>
      <c r="AVB90" s="787"/>
      <c r="AVC90" s="787"/>
      <c r="AVD90" s="787"/>
      <c r="AVE90" s="787"/>
      <c r="AVF90" s="787"/>
      <c r="AVG90" s="787"/>
      <c r="AVH90" s="787"/>
      <c r="AVI90" s="787"/>
      <c r="AVJ90" s="787"/>
      <c r="AVK90" s="787"/>
      <c r="AVL90" s="787"/>
      <c r="AVM90" s="787"/>
      <c r="AVN90" s="787"/>
      <c r="AVO90" s="787"/>
      <c r="AVP90" s="787"/>
      <c r="AVQ90" s="787"/>
      <c r="AVR90" s="787"/>
      <c r="AVS90" s="787"/>
      <c r="AVT90" s="787"/>
      <c r="AVU90" s="787"/>
      <c r="AVV90" s="787"/>
      <c r="AVW90" s="787"/>
      <c r="AVX90" s="787"/>
      <c r="AVY90" s="787"/>
      <c r="AVZ90" s="787"/>
      <c r="AWA90" s="787"/>
      <c r="AWB90" s="787"/>
      <c r="AWC90" s="787"/>
      <c r="AWD90" s="787"/>
      <c r="AWE90" s="787"/>
      <c r="AWF90" s="787"/>
      <c r="AWG90" s="787"/>
      <c r="AWH90" s="787"/>
      <c r="AWI90" s="787"/>
      <c r="AWJ90" s="787"/>
      <c r="AWK90" s="787"/>
      <c r="AWL90" s="787"/>
      <c r="AWM90" s="787"/>
      <c r="AWN90" s="787"/>
      <c r="AWO90" s="787"/>
      <c r="AWP90" s="787"/>
      <c r="AWQ90" s="787"/>
      <c r="AWR90" s="787"/>
      <c r="AWS90" s="787"/>
      <c r="AWT90" s="787"/>
      <c r="AWU90" s="787"/>
      <c r="AWV90" s="787"/>
      <c r="AWW90" s="787"/>
      <c r="AWX90" s="787"/>
      <c r="AWY90" s="787"/>
      <c r="AWZ90" s="787"/>
      <c r="AXA90" s="787"/>
      <c r="AXB90" s="787"/>
      <c r="AXC90" s="787"/>
      <c r="AXD90" s="787"/>
      <c r="AXE90" s="787"/>
      <c r="AXF90" s="787"/>
      <c r="AXG90" s="787"/>
      <c r="AXH90" s="787"/>
      <c r="AXI90" s="787"/>
      <c r="AXJ90" s="787"/>
      <c r="AXK90" s="787"/>
      <c r="AXL90" s="787"/>
      <c r="AXM90" s="787"/>
      <c r="AXN90" s="787"/>
      <c r="AXO90" s="787"/>
      <c r="AXP90" s="787"/>
      <c r="AXQ90" s="787"/>
      <c r="AXR90" s="787"/>
      <c r="AXS90" s="787"/>
      <c r="AXT90" s="787"/>
      <c r="AXU90" s="787"/>
      <c r="AXV90" s="787"/>
      <c r="AXW90" s="787"/>
      <c r="AXX90" s="787"/>
      <c r="AXY90" s="787"/>
      <c r="AXZ90" s="787"/>
      <c r="AYA90" s="787"/>
      <c r="AYB90" s="787"/>
      <c r="AYC90" s="787"/>
      <c r="AYD90" s="787"/>
      <c r="AYE90" s="787"/>
      <c r="AYF90" s="787"/>
      <c r="AYG90" s="787"/>
      <c r="AYH90" s="787"/>
      <c r="AYI90" s="787"/>
      <c r="AYJ90" s="787"/>
      <c r="AYK90" s="787"/>
      <c r="AYL90" s="787"/>
      <c r="AYM90" s="787"/>
      <c r="AYN90" s="787"/>
      <c r="AYO90" s="787"/>
      <c r="AYP90" s="787"/>
      <c r="AYQ90" s="787"/>
      <c r="AYR90" s="787"/>
      <c r="AYS90" s="787"/>
      <c r="AYT90" s="787"/>
      <c r="AYU90" s="787"/>
      <c r="AYV90" s="787"/>
      <c r="AYW90" s="787"/>
      <c r="AYX90" s="787"/>
      <c r="AYY90" s="787"/>
      <c r="AYZ90" s="787"/>
      <c r="AZA90" s="787"/>
      <c r="AZB90" s="787"/>
      <c r="AZC90" s="787"/>
      <c r="AZD90" s="787"/>
      <c r="AZE90" s="787"/>
      <c r="AZF90" s="787"/>
      <c r="AZG90" s="787"/>
      <c r="AZH90" s="787"/>
      <c r="AZI90" s="787"/>
      <c r="AZJ90" s="787"/>
      <c r="AZK90" s="787"/>
      <c r="AZL90" s="787"/>
      <c r="AZM90" s="787"/>
      <c r="AZN90" s="787"/>
      <c r="AZO90" s="787"/>
      <c r="AZP90" s="787"/>
      <c r="AZQ90" s="787"/>
      <c r="AZR90" s="787"/>
      <c r="AZS90" s="787"/>
      <c r="AZT90" s="787"/>
      <c r="AZU90" s="787"/>
      <c r="AZV90" s="787"/>
      <c r="AZW90" s="787"/>
      <c r="AZX90" s="787"/>
      <c r="AZY90" s="787"/>
      <c r="AZZ90" s="787"/>
      <c r="BAA90" s="787"/>
      <c r="BAB90" s="787"/>
      <c r="BAC90" s="787"/>
      <c r="BAD90" s="787"/>
      <c r="BAE90" s="787"/>
      <c r="BAF90" s="787"/>
      <c r="BAG90" s="787"/>
      <c r="BAH90" s="787"/>
      <c r="BAI90" s="787"/>
      <c r="BAJ90" s="787"/>
      <c r="BAK90" s="787"/>
      <c r="BAL90" s="787"/>
      <c r="BAM90" s="787"/>
      <c r="BAN90" s="787"/>
      <c r="BAO90" s="787"/>
      <c r="BAP90" s="787"/>
      <c r="BAQ90" s="787"/>
      <c r="BAR90" s="787"/>
      <c r="BAS90" s="787"/>
      <c r="BAT90" s="787"/>
      <c r="BAU90" s="787"/>
      <c r="BAV90" s="787"/>
      <c r="BAW90" s="787"/>
      <c r="BAX90" s="787"/>
      <c r="BAY90" s="787"/>
      <c r="BAZ90" s="787"/>
      <c r="BBA90" s="787"/>
      <c r="BBB90" s="787"/>
      <c r="BBC90" s="787"/>
      <c r="BBD90" s="787"/>
      <c r="BBE90" s="787"/>
      <c r="BBF90" s="787"/>
      <c r="BBG90" s="787"/>
      <c r="BBH90" s="787"/>
      <c r="BBI90" s="787"/>
      <c r="BBJ90" s="787"/>
      <c r="BBK90" s="787"/>
      <c r="BBL90" s="787"/>
      <c r="BBM90" s="787"/>
      <c r="BBN90" s="787"/>
      <c r="BBO90" s="787"/>
      <c r="BBP90" s="787"/>
      <c r="BBQ90" s="787"/>
      <c r="BBR90" s="787"/>
      <c r="BBS90" s="787"/>
      <c r="BBT90" s="787"/>
      <c r="BBU90" s="787"/>
      <c r="BBV90" s="787"/>
      <c r="BBW90" s="787"/>
      <c r="BBX90" s="787"/>
      <c r="BBY90" s="787"/>
      <c r="BBZ90" s="787"/>
      <c r="BCA90" s="787"/>
      <c r="BCB90" s="787"/>
      <c r="BCC90" s="787"/>
      <c r="BCD90" s="787"/>
      <c r="BCE90" s="787"/>
      <c r="BCF90" s="787"/>
      <c r="BCG90" s="787"/>
      <c r="BCH90" s="787"/>
      <c r="BCI90" s="787"/>
      <c r="BCJ90" s="787"/>
      <c r="BCK90" s="787"/>
      <c r="BCL90" s="787"/>
      <c r="BCM90" s="787"/>
      <c r="BCN90" s="787"/>
      <c r="BCO90" s="787"/>
      <c r="BCP90" s="787"/>
      <c r="BCQ90" s="787"/>
      <c r="BCR90" s="787"/>
      <c r="BCS90" s="787"/>
      <c r="BCT90" s="787"/>
      <c r="BCU90" s="787"/>
      <c r="BCV90" s="787"/>
      <c r="BCW90" s="787"/>
      <c r="BCX90" s="787"/>
      <c r="BCY90" s="787"/>
      <c r="BCZ90" s="787"/>
      <c r="BDA90" s="787"/>
      <c r="BDB90" s="787"/>
      <c r="BDC90" s="787"/>
      <c r="BDD90" s="787"/>
      <c r="BDE90" s="787"/>
      <c r="BDF90" s="787"/>
      <c r="BDG90" s="787"/>
      <c r="BDH90" s="787"/>
      <c r="BDI90" s="787"/>
      <c r="BDJ90" s="787"/>
      <c r="BDK90" s="787"/>
      <c r="BDL90" s="787"/>
      <c r="BDM90" s="787"/>
      <c r="BDN90" s="787"/>
      <c r="BDO90" s="787"/>
      <c r="BDP90" s="787"/>
      <c r="BDQ90" s="787"/>
      <c r="BDR90" s="787"/>
      <c r="BDS90" s="787"/>
      <c r="BDT90" s="787"/>
      <c r="BDU90" s="787"/>
      <c r="BDV90" s="787"/>
      <c r="BDW90" s="787"/>
      <c r="BDX90" s="787"/>
      <c r="BDY90" s="787"/>
      <c r="BDZ90" s="787"/>
      <c r="BEA90" s="787"/>
      <c r="BEB90" s="787"/>
      <c r="BEC90" s="787"/>
      <c r="BED90" s="787"/>
      <c r="BEE90" s="787"/>
      <c r="BEF90" s="787"/>
      <c r="BEG90" s="787"/>
      <c r="BEH90" s="787"/>
      <c r="BEI90" s="787"/>
      <c r="BEJ90" s="787"/>
      <c r="BEK90" s="787"/>
      <c r="BEL90" s="787"/>
      <c r="BEM90" s="787"/>
      <c r="BEN90" s="787"/>
      <c r="BEO90" s="787"/>
      <c r="BEP90" s="787"/>
      <c r="BEQ90" s="787"/>
      <c r="BER90" s="787"/>
      <c r="BES90" s="787"/>
      <c r="BET90" s="787"/>
      <c r="BEU90" s="787"/>
      <c r="BEV90" s="787"/>
      <c r="BEW90" s="787"/>
      <c r="BEX90" s="787"/>
      <c r="BEY90" s="787"/>
      <c r="BEZ90" s="787"/>
      <c r="BFA90" s="787"/>
      <c r="BFB90" s="787"/>
      <c r="BFC90" s="787"/>
      <c r="BFD90" s="787"/>
      <c r="BFE90" s="787"/>
      <c r="BFF90" s="787"/>
      <c r="BFG90" s="787"/>
      <c r="BFH90" s="787"/>
      <c r="BFI90" s="787"/>
      <c r="BFJ90" s="787"/>
      <c r="BFK90" s="787"/>
      <c r="BFL90" s="787"/>
      <c r="BFM90" s="787"/>
      <c r="BFN90" s="787"/>
      <c r="BFO90" s="787"/>
      <c r="BFP90" s="787"/>
      <c r="BFQ90" s="787"/>
      <c r="BFR90" s="787"/>
      <c r="BFS90" s="787"/>
      <c r="BFT90" s="787"/>
      <c r="BFU90" s="787"/>
      <c r="BFV90" s="787"/>
      <c r="BFW90" s="787"/>
      <c r="BFX90" s="787"/>
      <c r="BFY90" s="787"/>
      <c r="BFZ90" s="787"/>
      <c r="BGA90" s="787"/>
      <c r="BGB90" s="787"/>
      <c r="BGC90" s="787"/>
      <c r="BGD90" s="787"/>
      <c r="BGE90" s="787"/>
      <c r="BGF90" s="787"/>
      <c r="BGG90" s="787"/>
      <c r="BGH90" s="787"/>
      <c r="BGI90" s="787"/>
      <c r="BGJ90" s="787"/>
      <c r="BGK90" s="787"/>
      <c r="BGL90" s="787"/>
      <c r="BGM90" s="787"/>
      <c r="BGN90" s="787"/>
      <c r="BGO90" s="787"/>
      <c r="BGP90" s="787"/>
      <c r="BGQ90" s="787"/>
      <c r="BGR90" s="787"/>
      <c r="BGS90" s="787"/>
      <c r="BGT90" s="787"/>
      <c r="BGU90" s="787"/>
      <c r="BGV90" s="787"/>
      <c r="BGW90" s="787"/>
      <c r="BGX90" s="787"/>
      <c r="BGY90" s="787"/>
      <c r="BGZ90" s="787"/>
      <c r="BHA90" s="787"/>
      <c r="BHB90" s="787"/>
      <c r="BHC90" s="787"/>
      <c r="BHD90" s="787"/>
      <c r="BHE90" s="787"/>
      <c r="BHF90" s="787"/>
      <c r="BHG90" s="787"/>
      <c r="BHH90" s="787"/>
      <c r="BHI90" s="787"/>
      <c r="BHJ90" s="787"/>
      <c r="BHK90" s="787"/>
      <c r="BHL90" s="787"/>
      <c r="BHM90" s="787"/>
      <c r="BHN90" s="787"/>
      <c r="BHO90" s="787"/>
      <c r="BHP90" s="787"/>
      <c r="BHQ90" s="787"/>
      <c r="BHR90" s="787"/>
      <c r="BHS90" s="787"/>
      <c r="BHT90" s="787"/>
      <c r="BHU90" s="787"/>
      <c r="BHV90" s="787"/>
      <c r="BHW90" s="787"/>
      <c r="BHX90" s="787"/>
      <c r="BHY90" s="787"/>
      <c r="BHZ90" s="787"/>
      <c r="BIA90" s="787"/>
      <c r="BIB90" s="787"/>
      <c r="BIC90" s="787"/>
      <c r="BID90" s="787"/>
      <c r="BIE90" s="787"/>
      <c r="BIF90" s="787"/>
      <c r="BIG90" s="787"/>
      <c r="BIH90" s="787"/>
      <c r="BII90" s="787"/>
      <c r="BIJ90" s="787"/>
      <c r="BIK90" s="787"/>
      <c r="BIL90" s="787"/>
      <c r="BIM90" s="787"/>
      <c r="BIN90" s="787"/>
      <c r="BIO90" s="787"/>
      <c r="BIP90" s="787"/>
      <c r="BIQ90" s="787"/>
      <c r="BIR90" s="787"/>
      <c r="BIS90" s="787"/>
      <c r="BIT90" s="787"/>
      <c r="BIU90" s="787"/>
      <c r="BIV90" s="787"/>
      <c r="BIW90" s="787"/>
      <c r="BIX90" s="787"/>
      <c r="BIY90" s="787"/>
      <c r="BIZ90" s="787"/>
      <c r="BJA90" s="787"/>
      <c r="BJB90" s="787"/>
      <c r="BJC90" s="787"/>
      <c r="BJD90" s="787"/>
      <c r="BJE90" s="787"/>
      <c r="BJF90" s="787"/>
      <c r="BJG90" s="787"/>
      <c r="BJH90" s="787"/>
      <c r="BJI90" s="787"/>
      <c r="BJJ90" s="787"/>
      <c r="BJK90" s="787"/>
      <c r="BJL90" s="787"/>
      <c r="BJM90" s="787"/>
      <c r="BJN90" s="787"/>
      <c r="BJO90" s="787"/>
      <c r="BJP90" s="787"/>
      <c r="BJQ90" s="787"/>
      <c r="BJR90" s="787"/>
      <c r="BJS90" s="787"/>
      <c r="BJT90" s="787"/>
      <c r="BJU90" s="787"/>
      <c r="BJV90" s="787"/>
      <c r="BJW90" s="787"/>
      <c r="BJX90" s="787"/>
      <c r="BJY90" s="787"/>
      <c r="BJZ90" s="787"/>
      <c r="BKA90" s="787"/>
      <c r="BKB90" s="787"/>
      <c r="BKC90" s="787"/>
      <c r="BKD90" s="787"/>
      <c r="BKE90" s="787"/>
      <c r="BKF90" s="787"/>
      <c r="BKG90" s="787"/>
      <c r="BKH90" s="787"/>
      <c r="BKI90" s="787"/>
      <c r="BKJ90" s="787"/>
      <c r="BKK90" s="787"/>
      <c r="BKL90" s="787"/>
      <c r="BKM90" s="787"/>
      <c r="BKN90" s="787"/>
      <c r="BKO90" s="787"/>
      <c r="BKP90" s="787"/>
      <c r="BKQ90" s="787"/>
      <c r="BKR90" s="787"/>
      <c r="BKS90" s="787"/>
      <c r="BKT90" s="787"/>
      <c r="BKU90" s="787"/>
      <c r="BKV90" s="787"/>
      <c r="BKW90" s="787"/>
      <c r="BKX90" s="787"/>
      <c r="BKY90" s="787"/>
      <c r="BKZ90" s="787"/>
      <c r="BLA90" s="787"/>
      <c r="BLB90" s="787"/>
      <c r="BLC90" s="787"/>
      <c r="BLD90" s="787"/>
      <c r="BLE90" s="787"/>
      <c r="BLF90" s="787"/>
      <c r="BLG90" s="787"/>
      <c r="BLH90" s="787"/>
      <c r="BLI90" s="787"/>
      <c r="BLJ90" s="787"/>
      <c r="BLK90" s="787"/>
      <c r="BLL90" s="787"/>
      <c r="BLM90" s="787"/>
      <c r="BLN90" s="787"/>
      <c r="BLO90" s="787"/>
      <c r="BLP90" s="787"/>
      <c r="BLQ90" s="787"/>
      <c r="BLR90" s="787"/>
      <c r="BLS90" s="787"/>
      <c r="BLT90" s="787"/>
      <c r="BLU90" s="787"/>
      <c r="BLV90" s="787"/>
      <c r="BLW90" s="787"/>
      <c r="BLX90" s="787"/>
      <c r="BLY90" s="787"/>
      <c r="BLZ90" s="787"/>
      <c r="BMA90" s="787"/>
      <c r="BMB90" s="787"/>
      <c r="BMC90" s="787"/>
      <c r="BMD90" s="787"/>
      <c r="BME90" s="787"/>
      <c r="BMF90" s="787"/>
      <c r="BMG90" s="787"/>
      <c r="BMH90" s="787"/>
      <c r="BMI90" s="787"/>
      <c r="BMJ90" s="787"/>
      <c r="BMK90" s="787"/>
      <c r="BML90" s="787"/>
      <c r="BMM90" s="787"/>
      <c r="BMN90" s="787"/>
      <c r="BMO90" s="787"/>
      <c r="BMP90" s="787"/>
      <c r="BMQ90" s="787"/>
      <c r="BMR90" s="787"/>
      <c r="BMS90" s="787"/>
      <c r="BMT90" s="787"/>
      <c r="BMU90" s="787"/>
      <c r="BMV90" s="787"/>
      <c r="BMW90" s="787"/>
      <c r="BMX90" s="787"/>
      <c r="BMY90" s="787"/>
      <c r="BMZ90" s="787"/>
      <c r="BNA90" s="787"/>
      <c r="BNB90" s="787"/>
      <c r="BNC90" s="787"/>
      <c r="BND90" s="787"/>
      <c r="BNE90" s="787"/>
      <c r="BNF90" s="787"/>
      <c r="BNG90" s="787"/>
      <c r="BNH90" s="787"/>
      <c r="BNI90" s="787"/>
      <c r="BNJ90" s="787"/>
      <c r="BNK90" s="787"/>
      <c r="BNL90" s="787"/>
      <c r="BNM90" s="787"/>
      <c r="BNN90" s="787"/>
      <c r="BNO90" s="787"/>
      <c r="BNP90" s="787"/>
      <c r="BNQ90" s="787"/>
      <c r="BNR90" s="787"/>
      <c r="BNS90" s="787"/>
      <c r="BNT90" s="787"/>
      <c r="BNU90" s="787"/>
      <c r="BNV90" s="787"/>
      <c r="BNW90" s="787"/>
      <c r="BNX90" s="787"/>
      <c r="BNY90" s="787"/>
      <c r="BNZ90" s="787"/>
      <c r="BOA90" s="787"/>
      <c r="BOB90" s="787"/>
      <c r="BOC90" s="787"/>
      <c r="BOD90" s="787"/>
      <c r="BOE90" s="787"/>
      <c r="BOF90" s="787"/>
      <c r="BOG90" s="787"/>
      <c r="BOH90" s="787"/>
      <c r="BOI90" s="787"/>
      <c r="BOJ90" s="787"/>
      <c r="BOK90" s="787"/>
      <c r="BOL90" s="787"/>
      <c r="BOM90" s="787"/>
      <c r="BON90" s="787"/>
      <c r="BOO90" s="787"/>
      <c r="BOP90" s="787"/>
      <c r="BOQ90" s="787"/>
      <c r="BOR90" s="787"/>
      <c r="BOS90" s="787"/>
      <c r="BOT90" s="787"/>
      <c r="BOU90" s="787"/>
      <c r="BOV90" s="787"/>
      <c r="BOW90" s="787"/>
      <c r="BOX90" s="787"/>
      <c r="BOY90" s="787"/>
      <c r="BOZ90" s="787"/>
      <c r="BPA90" s="787"/>
      <c r="BPB90" s="787"/>
      <c r="BPC90" s="787"/>
      <c r="BPD90" s="787"/>
      <c r="BPE90" s="787"/>
      <c r="BPF90" s="787"/>
      <c r="BPG90" s="787"/>
      <c r="BPH90" s="787"/>
      <c r="BPI90" s="787"/>
      <c r="BPJ90" s="787"/>
      <c r="BPK90" s="787"/>
      <c r="BPL90" s="787"/>
      <c r="BPM90" s="787"/>
      <c r="BPN90" s="787"/>
      <c r="BPO90" s="787"/>
      <c r="BPP90" s="787"/>
      <c r="BPQ90" s="787"/>
      <c r="BPR90" s="787"/>
      <c r="BPS90" s="787"/>
      <c r="BPT90" s="787"/>
      <c r="BPU90" s="787"/>
      <c r="BPV90" s="787"/>
      <c r="BPW90" s="787"/>
      <c r="BPX90" s="787"/>
      <c r="BPY90" s="787"/>
      <c r="BPZ90" s="787"/>
      <c r="BQA90" s="787"/>
      <c r="BQB90" s="787"/>
      <c r="BQC90" s="787"/>
      <c r="BQD90" s="787"/>
      <c r="BQE90" s="787"/>
      <c r="BQF90" s="787"/>
      <c r="BQG90" s="787"/>
      <c r="BQH90" s="787"/>
      <c r="BQI90" s="787"/>
      <c r="BQJ90" s="787"/>
      <c r="BQK90" s="787"/>
      <c r="BQL90" s="787"/>
      <c r="BQM90" s="787"/>
      <c r="BQN90" s="787"/>
      <c r="BQO90" s="787"/>
      <c r="BQP90" s="787"/>
      <c r="BQQ90" s="787"/>
      <c r="BQR90" s="787"/>
      <c r="BQS90" s="787"/>
      <c r="BQT90" s="787"/>
      <c r="BQU90" s="787"/>
      <c r="BQV90" s="787"/>
      <c r="BQW90" s="787"/>
      <c r="BQX90" s="787"/>
      <c r="BQY90" s="787"/>
      <c r="BQZ90" s="787"/>
      <c r="BRA90" s="787"/>
      <c r="BRB90" s="787"/>
      <c r="BRC90" s="787"/>
      <c r="BRD90" s="787"/>
      <c r="BRE90" s="787"/>
      <c r="BRF90" s="787"/>
      <c r="BRG90" s="787"/>
      <c r="BRH90" s="787"/>
      <c r="BRI90" s="787"/>
      <c r="BRJ90" s="787"/>
      <c r="BRK90" s="787"/>
      <c r="BRL90" s="787"/>
      <c r="BRM90" s="787"/>
      <c r="BRN90" s="787"/>
      <c r="BRO90" s="787"/>
      <c r="BRP90" s="787"/>
      <c r="BRQ90" s="787"/>
      <c r="BRR90" s="787"/>
      <c r="BRS90" s="787"/>
      <c r="BRT90" s="787"/>
      <c r="BRU90" s="787"/>
      <c r="BRV90" s="787"/>
      <c r="BRW90" s="787"/>
      <c r="BRX90" s="787"/>
      <c r="BRY90" s="787"/>
      <c r="BRZ90" s="787"/>
      <c r="BSA90" s="787"/>
      <c r="BSB90" s="787"/>
      <c r="BSC90" s="787"/>
      <c r="BSD90" s="787"/>
      <c r="BSE90" s="787"/>
      <c r="BSF90" s="787"/>
      <c r="BSG90" s="787"/>
      <c r="BSH90" s="787"/>
      <c r="BSI90" s="787"/>
      <c r="BSJ90" s="787"/>
      <c r="BSK90" s="787"/>
      <c r="BSL90" s="787"/>
      <c r="BSM90" s="787"/>
      <c r="BSN90" s="787"/>
      <c r="BSO90" s="787"/>
      <c r="BSP90" s="787"/>
      <c r="BSQ90" s="787"/>
      <c r="BSR90" s="787"/>
      <c r="BSS90" s="787"/>
      <c r="BST90" s="787"/>
      <c r="BSU90" s="787"/>
      <c r="BSV90" s="787"/>
      <c r="BSW90" s="787"/>
      <c r="BSX90" s="787"/>
      <c r="BSY90" s="787"/>
      <c r="BSZ90" s="787"/>
      <c r="BTA90" s="787"/>
      <c r="BTB90" s="787"/>
      <c r="BTC90" s="787"/>
      <c r="BTD90" s="787"/>
      <c r="BTE90" s="787"/>
      <c r="BTF90" s="787"/>
      <c r="BTG90" s="787"/>
      <c r="BTH90" s="787"/>
      <c r="BTI90" s="787"/>
      <c r="BTJ90" s="787"/>
      <c r="BTK90" s="787"/>
      <c r="BTL90" s="787"/>
      <c r="BTM90" s="787"/>
      <c r="BTN90" s="787"/>
      <c r="BTO90" s="787"/>
      <c r="BTP90" s="787"/>
      <c r="BTQ90" s="787"/>
      <c r="BTR90" s="787"/>
      <c r="BTS90" s="787"/>
      <c r="BTT90" s="787"/>
      <c r="BTU90" s="787"/>
      <c r="BTV90" s="787"/>
      <c r="BTW90" s="787"/>
      <c r="BTX90" s="787"/>
      <c r="BTY90" s="787"/>
      <c r="BTZ90" s="787"/>
      <c r="BUA90" s="787"/>
      <c r="BUB90" s="787"/>
      <c r="BUC90" s="787"/>
      <c r="BUD90" s="787"/>
      <c r="BUE90" s="787"/>
      <c r="BUF90" s="787"/>
      <c r="BUG90" s="787"/>
      <c r="BUH90" s="787"/>
      <c r="BUI90" s="787"/>
      <c r="BUJ90" s="787"/>
      <c r="BUK90" s="787"/>
      <c r="BUL90" s="787"/>
      <c r="BUM90" s="787"/>
      <c r="BUN90" s="787"/>
      <c r="BUO90" s="787"/>
      <c r="BUP90" s="787"/>
      <c r="BUQ90" s="787"/>
      <c r="BUR90" s="787"/>
      <c r="BUS90" s="787"/>
      <c r="BUT90" s="787"/>
      <c r="BUU90" s="787"/>
      <c r="BUV90" s="787"/>
      <c r="BUW90" s="787"/>
      <c r="BUX90" s="787"/>
      <c r="BUY90" s="787"/>
      <c r="BUZ90" s="787"/>
      <c r="BVA90" s="787"/>
      <c r="BVB90" s="787"/>
      <c r="BVC90" s="787"/>
      <c r="BVD90" s="787"/>
      <c r="BVE90" s="787"/>
      <c r="BVF90" s="787"/>
      <c r="BVG90" s="787"/>
      <c r="BVH90" s="787"/>
      <c r="BVI90" s="787"/>
      <c r="BVJ90" s="787"/>
      <c r="BVK90" s="787"/>
      <c r="BVL90" s="787"/>
      <c r="BVM90" s="787"/>
      <c r="BVN90" s="787"/>
      <c r="BVO90" s="787"/>
      <c r="BVP90" s="787"/>
      <c r="BVQ90" s="787"/>
      <c r="BVR90" s="787"/>
      <c r="BVS90" s="787"/>
      <c r="BVT90" s="787"/>
      <c r="BVU90" s="787"/>
      <c r="BVV90" s="787"/>
      <c r="BVW90" s="787"/>
      <c r="BVX90" s="787"/>
      <c r="BVY90" s="787"/>
      <c r="BVZ90" s="787"/>
      <c r="BWA90" s="787"/>
      <c r="BWB90" s="787"/>
      <c r="BWC90" s="787"/>
      <c r="BWD90" s="787"/>
      <c r="BWE90" s="787"/>
      <c r="BWF90" s="787"/>
      <c r="BWG90" s="787"/>
      <c r="BWH90" s="787"/>
      <c r="BWI90" s="787"/>
      <c r="BWJ90" s="787"/>
      <c r="BWK90" s="787"/>
      <c r="BWL90" s="787"/>
      <c r="BWM90" s="787"/>
      <c r="BWN90" s="787"/>
      <c r="BWO90" s="787"/>
      <c r="BWP90" s="787"/>
      <c r="BWQ90" s="787"/>
      <c r="BWR90" s="787"/>
      <c r="BWS90" s="787"/>
      <c r="BWT90" s="787"/>
      <c r="BWU90" s="787"/>
      <c r="BWV90" s="787"/>
      <c r="BWW90" s="787"/>
      <c r="BWX90" s="787"/>
      <c r="BWY90" s="787"/>
      <c r="BWZ90" s="787"/>
      <c r="BXA90" s="787"/>
      <c r="BXB90" s="787"/>
      <c r="BXC90" s="787"/>
      <c r="BXD90" s="787"/>
      <c r="BXE90" s="787"/>
      <c r="BXF90" s="787"/>
      <c r="BXG90" s="787"/>
      <c r="BXH90" s="787"/>
      <c r="BXI90" s="787"/>
      <c r="BXJ90" s="787"/>
      <c r="BXK90" s="787"/>
      <c r="BXL90" s="787"/>
      <c r="BXM90" s="787"/>
      <c r="BXN90" s="787"/>
      <c r="BXO90" s="787"/>
      <c r="BXP90" s="787"/>
      <c r="BXQ90" s="787"/>
      <c r="BXR90" s="787"/>
      <c r="BXS90" s="787"/>
      <c r="BXT90" s="787"/>
      <c r="BXU90" s="787"/>
      <c r="BXV90" s="787"/>
      <c r="BXW90" s="787"/>
      <c r="BXX90" s="787"/>
      <c r="BXY90" s="787"/>
      <c r="BXZ90" s="787"/>
      <c r="BYA90" s="787"/>
      <c r="BYB90" s="787"/>
      <c r="BYC90" s="787"/>
      <c r="BYD90" s="787"/>
      <c r="BYE90" s="787"/>
      <c r="BYF90" s="787"/>
      <c r="BYG90" s="787"/>
      <c r="BYH90" s="787"/>
      <c r="BYI90" s="787"/>
      <c r="BYJ90" s="787"/>
      <c r="BYK90" s="787"/>
      <c r="BYL90" s="787"/>
      <c r="BYM90" s="787"/>
      <c r="BYN90" s="787"/>
      <c r="BYO90" s="787"/>
      <c r="BYP90" s="787"/>
      <c r="BYQ90" s="787"/>
      <c r="BYR90" s="787"/>
      <c r="BYS90" s="787"/>
      <c r="BYT90" s="787"/>
      <c r="BYU90" s="787"/>
      <c r="BYV90" s="787"/>
      <c r="BYW90" s="787"/>
      <c r="BYX90" s="787"/>
      <c r="BYY90" s="787"/>
      <c r="BYZ90" s="787"/>
      <c r="BZA90" s="787"/>
      <c r="BZB90" s="787"/>
      <c r="BZC90" s="787"/>
      <c r="BZD90" s="787"/>
      <c r="BZE90" s="787"/>
      <c r="BZF90" s="787"/>
      <c r="BZG90" s="787"/>
      <c r="BZH90" s="787"/>
      <c r="BZI90" s="787"/>
      <c r="BZJ90" s="787"/>
      <c r="BZK90" s="787"/>
      <c r="BZL90" s="787"/>
      <c r="BZM90" s="787"/>
      <c r="BZN90" s="787"/>
      <c r="BZO90" s="787"/>
      <c r="BZP90" s="787"/>
      <c r="BZQ90" s="787"/>
      <c r="BZR90" s="787"/>
      <c r="BZS90" s="787"/>
      <c r="BZT90" s="787"/>
      <c r="BZU90" s="787"/>
      <c r="BZV90" s="787"/>
      <c r="BZW90" s="787"/>
      <c r="BZX90" s="787"/>
      <c r="BZY90" s="787"/>
      <c r="BZZ90" s="787"/>
      <c r="CAA90" s="787"/>
      <c r="CAB90" s="787"/>
      <c r="CAC90" s="787"/>
      <c r="CAD90" s="787"/>
      <c r="CAE90" s="787"/>
      <c r="CAF90" s="787"/>
      <c r="CAG90" s="787"/>
      <c r="CAH90" s="787"/>
      <c r="CAI90" s="787"/>
      <c r="CAJ90" s="787"/>
      <c r="CAK90" s="787"/>
      <c r="CAL90" s="787"/>
      <c r="CAM90" s="787"/>
      <c r="CAN90" s="787"/>
      <c r="CAO90" s="787"/>
      <c r="CAP90" s="787"/>
      <c r="CAQ90" s="787"/>
      <c r="CAR90" s="787"/>
      <c r="CAS90" s="787"/>
      <c r="CAT90" s="787"/>
      <c r="CAU90" s="787"/>
      <c r="CAV90" s="787"/>
      <c r="CAW90" s="787"/>
      <c r="CAX90" s="787"/>
      <c r="CAY90" s="787"/>
      <c r="CAZ90" s="787"/>
      <c r="CBA90" s="787"/>
      <c r="CBB90" s="787"/>
      <c r="CBC90" s="787"/>
      <c r="CBD90" s="787"/>
      <c r="CBE90" s="787"/>
      <c r="CBF90" s="787"/>
      <c r="CBG90" s="787"/>
      <c r="CBH90" s="787"/>
      <c r="CBI90" s="787"/>
      <c r="CBJ90" s="787"/>
      <c r="CBK90" s="787"/>
      <c r="CBL90" s="787"/>
      <c r="CBM90" s="787"/>
      <c r="CBN90" s="787"/>
      <c r="CBO90" s="787"/>
      <c r="CBP90" s="787"/>
      <c r="CBQ90" s="787"/>
      <c r="CBR90" s="787"/>
      <c r="CBS90" s="787"/>
      <c r="CBT90" s="787"/>
      <c r="CBU90" s="787"/>
      <c r="CBV90" s="787"/>
      <c r="CBW90" s="787"/>
      <c r="CBX90" s="787"/>
      <c r="CBY90" s="787"/>
      <c r="CBZ90" s="787"/>
      <c r="CCA90" s="787"/>
      <c r="CCB90" s="787"/>
      <c r="CCC90" s="787"/>
      <c r="CCD90" s="787"/>
      <c r="CCE90" s="787"/>
      <c r="CCF90" s="787"/>
      <c r="CCG90" s="787"/>
      <c r="CCH90" s="787"/>
      <c r="CCI90" s="787"/>
      <c r="CCJ90" s="787"/>
      <c r="CCK90" s="787"/>
      <c r="CCL90" s="787"/>
      <c r="CCM90" s="787"/>
      <c r="CCN90" s="787"/>
      <c r="CCO90" s="787"/>
      <c r="CCP90" s="787"/>
      <c r="CCQ90" s="787"/>
      <c r="CCR90" s="787"/>
      <c r="CCS90" s="787"/>
      <c r="CCT90" s="787"/>
      <c r="CCU90" s="787"/>
      <c r="CCV90" s="787"/>
      <c r="CCW90" s="787"/>
      <c r="CCX90" s="787"/>
      <c r="CCY90" s="787"/>
      <c r="CCZ90" s="787"/>
      <c r="CDA90" s="787"/>
      <c r="CDB90" s="787"/>
      <c r="CDC90" s="787"/>
      <c r="CDD90" s="787"/>
      <c r="CDE90" s="787"/>
      <c r="CDF90" s="787"/>
      <c r="CDG90" s="787"/>
      <c r="CDH90" s="787"/>
      <c r="CDI90" s="787"/>
      <c r="CDJ90" s="787"/>
      <c r="CDK90" s="787"/>
      <c r="CDL90" s="787"/>
      <c r="CDM90" s="787"/>
      <c r="CDN90" s="787"/>
      <c r="CDO90" s="787"/>
      <c r="CDP90" s="787"/>
      <c r="CDQ90" s="787"/>
      <c r="CDR90" s="787"/>
      <c r="CDS90" s="787"/>
      <c r="CDT90" s="787"/>
      <c r="CDU90" s="787"/>
      <c r="CDV90" s="787"/>
      <c r="CDW90" s="787"/>
      <c r="CDX90" s="787"/>
      <c r="CDY90" s="787"/>
      <c r="CDZ90" s="787"/>
      <c r="CEA90" s="787"/>
      <c r="CEB90" s="787"/>
      <c r="CEC90" s="787"/>
      <c r="CED90" s="787"/>
      <c r="CEE90" s="787"/>
      <c r="CEF90" s="787"/>
      <c r="CEG90" s="787"/>
      <c r="CEH90" s="787"/>
      <c r="CEI90" s="787"/>
      <c r="CEJ90" s="787"/>
      <c r="CEK90" s="787"/>
      <c r="CEL90" s="787"/>
      <c r="CEM90" s="787"/>
      <c r="CEN90" s="787"/>
      <c r="CEO90" s="787"/>
      <c r="CEP90" s="787"/>
      <c r="CEQ90" s="787"/>
      <c r="CER90" s="787"/>
      <c r="CES90" s="787"/>
      <c r="CET90" s="787"/>
      <c r="CEU90" s="787"/>
      <c r="CEV90" s="787"/>
      <c r="CEW90" s="787"/>
      <c r="CEX90" s="787"/>
      <c r="CEY90" s="787"/>
      <c r="CEZ90" s="787"/>
      <c r="CFA90" s="787"/>
      <c r="CFB90" s="787"/>
      <c r="CFC90" s="787"/>
      <c r="CFD90" s="787"/>
      <c r="CFE90" s="787"/>
      <c r="CFF90" s="787"/>
      <c r="CFG90" s="787"/>
      <c r="CFH90" s="787"/>
      <c r="CFI90" s="787"/>
      <c r="CFJ90" s="787"/>
      <c r="CFK90" s="787"/>
      <c r="CFL90" s="787"/>
      <c r="CFM90" s="787"/>
      <c r="CFN90" s="787"/>
      <c r="CFO90" s="787"/>
      <c r="CFP90" s="787"/>
      <c r="CFQ90" s="787"/>
      <c r="CFR90" s="787"/>
      <c r="CFS90" s="787"/>
      <c r="CFT90" s="787"/>
      <c r="CFU90" s="787"/>
      <c r="CFV90" s="787"/>
      <c r="CFW90" s="787"/>
      <c r="CFX90" s="787"/>
      <c r="CFY90" s="787"/>
      <c r="CFZ90" s="787"/>
      <c r="CGA90" s="787"/>
      <c r="CGB90" s="787"/>
      <c r="CGC90" s="787"/>
      <c r="CGD90" s="787"/>
      <c r="CGE90" s="787"/>
      <c r="CGF90" s="787"/>
      <c r="CGG90" s="787"/>
      <c r="CGH90" s="787"/>
      <c r="CGI90" s="787"/>
      <c r="CGJ90" s="787"/>
      <c r="CGK90" s="787"/>
      <c r="CGL90" s="787"/>
      <c r="CGM90" s="787"/>
      <c r="CGN90" s="787"/>
      <c r="CGO90" s="787"/>
      <c r="CGP90" s="787"/>
      <c r="CGQ90" s="787"/>
      <c r="CGR90" s="787"/>
      <c r="CGS90" s="787"/>
      <c r="CGT90" s="787"/>
      <c r="CGU90" s="787"/>
      <c r="CGV90" s="787"/>
      <c r="CGW90" s="787"/>
      <c r="CGX90" s="787"/>
      <c r="CGY90" s="787"/>
      <c r="CGZ90" s="787"/>
      <c r="CHA90" s="787"/>
      <c r="CHB90" s="787"/>
      <c r="CHC90" s="787"/>
      <c r="CHD90" s="787"/>
      <c r="CHE90" s="787"/>
      <c r="CHF90" s="787"/>
      <c r="CHG90" s="787"/>
      <c r="CHH90" s="787"/>
      <c r="CHI90" s="787"/>
      <c r="CHJ90" s="787"/>
      <c r="CHK90" s="787"/>
      <c r="CHL90" s="787"/>
      <c r="CHM90" s="787"/>
      <c r="CHN90" s="787"/>
      <c r="CHO90" s="787"/>
      <c r="CHP90" s="787"/>
      <c r="CHQ90" s="787"/>
      <c r="CHR90" s="787"/>
      <c r="CHS90" s="787"/>
      <c r="CHT90" s="787"/>
      <c r="CHU90" s="787"/>
      <c r="CHV90" s="787"/>
      <c r="CHW90" s="787"/>
      <c r="CHX90" s="787"/>
      <c r="CHY90" s="787"/>
      <c r="CHZ90" s="787"/>
      <c r="CIA90" s="787"/>
      <c r="CIB90" s="787"/>
      <c r="CIC90" s="787"/>
      <c r="CID90" s="787"/>
      <c r="CIE90" s="787"/>
      <c r="CIF90" s="787"/>
      <c r="CIG90" s="787"/>
      <c r="CIH90" s="787"/>
      <c r="CII90" s="787"/>
      <c r="CIJ90" s="787"/>
      <c r="CIK90" s="787"/>
      <c r="CIL90" s="787"/>
      <c r="CIM90" s="787"/>
      <c r="CIN90" s="787"/>
      <c r="CIO90" s="787"/>
      <c r="CIP90" s="787"/>
      <c r="CIQ90" s="787"/>
      <c r="CIR90" s="787"/>
      <c r="CIS90" s="787"/>
      <c r="CIT90" s="787"/>
      <c r="CIU90" s="787"/>
      <c r="CIV90" s="787"/>
      <c r="CIW90" s="787"/>
      <c r="CIX90" s="787"/>
      <c r="CIY90" s="787"/>
      <c r="CIZ90" s="787"/>
      <c r="CJA90" s="787"/>
      <c r="CJB90" s="787"/>
      <c r="CJC90" s="787"/>
      <c r="CJD90" s="787"/>
      <c r="CJE90" s="787"/>
      <c r="CJF90" s="787"/>
      <c r="CJG90" s="787"/>
      <c r="CJH90" s="787"/>
      <c r="CJI90" s="787"/>
      <c r="CJJ90" s="787"/>
      <c r="CJK90" s="787"/>
      <c r="CJL90" s="787"/>
      <c r="CJM90" s="787"/>
      <c r="CJN90" s="787"/>
      <c r="CJO90" s="787"/>
      <c r="CJP90" s="787"/>
      <c r="CJQ90" s="787"/>
      <c r="CJR90" s="787"/>
      <c r="CJS90" s="787"/>
      <c r="CJT90" s="787"/>
      <c r="CJU90" s="787"/>
      <c r="CJV90" s="787"/>
      <c r="CJW90" s="787"/>
      <c r="CJX90" s="787"/>
      <c r="CJY90" s="787"/>
      <c r="CJZ90" s="787"/>
      <c r="CKA90" s="787"/>
      <c r="CKB90" s="787"/>
      <c r="CKC90" s="787"/>
      <c r="CKD90" s="787"/>
      <c r="CKE90" s="787"/>
      <c r="CKF90" s="787"/>
      <c r="CKG90" s="787"/>
      <c r="CKH90" s="787"/>
      <c r="CKI90" s="787"/>
      <c r="CKJ90" s="787"/>
      <c r="CKK90" s="787"/>
      <c r="CKL90" s="787"/>
      <c r="CKM90" s="787"/>
      <c r="CKN90" s="787"/>
      <c r="CKO90" s="787"/>
      <c r="CKP90" s="787"/>
      <c r="CKQ90" s="787"/>
      <c r="CKR90" s="787"/>
      <c r="CKS90" s="787"/>
      <c r="CKT90" s="787"/>
      <c r="CKU90" s="787"/>
      <c r="CKV90" s="787"/>
      <c r="CKW90" s="787"/>
      <c r="CKX90" s="787"/>
      <c r="CKY90" s="787"/>
      <c r="CKZ90" s="787"/>
      <c r="CLA90" s="787"/>
      <c r="CLB90" s="787"/>
      <c r="CLC90" s="787"/>
      <c r="CLD90" s="787"/>
      <c r="CLE90" s="787"/>
      <c r="CLF90" s="787"/>
      <c r="CLG90" s="787"/>
      <c r="CLH90" s="787"/>
      <c r="CLI90" s="787"/>
      <c r="CLJ90" s="787"/>
      <c r="CLK90" s="787"/>
      <c r="CLL90" s="787"/>
      <c r="CLM90" s="787"/>
      <c r="CLN90" s="787"/>
      <c r="CLO90" s="787"/>
      <c r="CLP90" s="787"/>
      <c r="CLQ90" s="787"/>
      <c r="CLR90" s="787"/>
      <c r="CLS90" s="787"/>
      <c r="CLT90" s="787"/>
      <c r="CLU90" s="787"/>
      <c r="CLV90" s="787"/>
      <c r="CLW90" s="787"/>
      <c r="CLX90" s="787"/>
      <c r="CLY90" s="787"/>
      <c r="CLZ90" s="787"/>
      <c r="CMA90" s="787"/>
      <c r="CMB90" s="787"/>
      <c r="CMC90" s="787"/>
      <c r="CMD90" s="787"/>
      <c r="CME90" s="787"/>
      <c r="CMF90" s="787"/>
      <c r="CMG90" s="787"/>
      <c r="CMH90" s="787"/>
      <c r="CMI90" s="787"/>
      <c r="CMJ90" s="787"/>
      <c r="CMK90" s="787"/>
      <c r="CML90" s="787"/>
      <c r="CMM90" s="787"/>
      <c r="CMN90" s="787"/>
      <c r="CMO90" s="787"/>
      <c r="CMP90" s="787"/>
      <c r="CMQ90" s="787"/>
      <c r="CMR90" s="787"/>
      <c r="CMS90" s="787"/>
      <c r="CMT90" s="787"/>
      <c r="CMU90" s="787"/>
      <c r="CMV90" s="787"/>
      <c r="CMW90" s="787"/>
      <c r="CMX90" s="787"/>
      <c r="CMY90" s="787"/>
      <c r="CMZ90" s="787"/>
      <c r="CNA90" s="787"/>
      <c r="CNB90" s="787"/>
      <c r="CNC90" s="787"/>
      <c r="CND90" s="787"/>
      <c r="CNE90" s="787"/>
      <c r="CNF90" s="787"/>
      <c r="CNG90" s="787"/>
      <c r="CNH90" s="787"/>
      <c r="CNI90" s="787"/>
      <c r="CNJ90" s="787"/>
      <c r="CNK90" s="787"/>
      <c r="CNL90" s="787"/>
      <c r="CNM90" s="787"/>
      <c r="CNN90" s="787"/>
      <c r="CNO90" s="787"/>
      <c r="CNP90" s="787"/>
      <c r="CNQ90" s="787"/>
      <c r="CNR90" s="787"/>
      <c r="CNS90" s="787"/>
      <c r="CNT90" s="787"/>
      <c r="CNU90" s="787"/>
      <c r="CNV90" s="787"/>
      <c r="CNW90" s="787"/>
      <c r="CNX90" s="787"/>
      <c r="CNY90" s="787"/>
      <c r="CNZ90" s="787"/>
      <c r="COA90" s="787"/>
      <c r="COB90" s="787"/>
      <c r="COC90" s="787"/>
      <c r="COD90" s="787"/>
      <c r="COE90" s="787"/>
      <c r="COF90" s="787"/>
      <c r="COG90" s="787"/>
      <c r="COH90" s="787"/>
      <c r="COI90" s="787"/>
      <c r="COJ90" s="787"/>
      <c r="COK90" s="787"/>
      <c r="COL90" s="787"/>
      <c r="COM90" s="787"/>
      <c r="CON90" s="787"/>
      <c r="COO90" s="787"/>
      <c r="COP90" s="787"/>
      <c r="COQ90" s="787"/>
      <c r="COR90" s="787"/>
      <c r="COS90" s="787"/>
      <c r="COT90" s="787"/>
      <c r="COU90" s="787"/>
      <c r="COV90" s="787"/>
      <c r="COW90" s="787"/>
      <c r="COX90" s="787"/>
      <c r="COY90" s="787"/>
      <c r="COZ90" s="787"/>
      <c r="CPA90" s="787"/>
      <c r="CPB90" s="787"/>
      <c r="CPC90" s="787"/>
      <c r="CPD90" s="787"/>
      <c r="CPE90" s="787"/>
      <c r="CPF90" s="787"/>
      <c r="CPG90" s="787"/>
      <c r="CPH90" s="787"/>
      <c r="CPI90" s="787"/>
      <c r="CPJ90" s="787"/>
      <c r="CPK90" s="787"/>
      <c r="CPL90" s="787"/>
      <c r="CPM90" s="787"/>
      <c r="CPN90" s="787"/>
      <c r="CPO90" s="787"/>
      <c r="CPP90" s="787"/>
      <c r="CPQ90" s="787"/>
      <c r="CPR90" s="787"/>
      <c r="CPS90" s="787"/>
      <c r="CPT90" s="787"/>
      <c r="CPU90" s="787"/>
      <c r="CPV90" s="787"/>
      <c r="CPW90" s="787"/>
      <c r="CPX90" s="787"/>
      <c r="CPY90" s="787"/>
      <c r="CPZ90" s="787"/>
      <c r="CQA90" s="787"/>
      <c r="CQB90" s="787"/>
      <c r="CQC90" s="787"/>
      <c r="CQD90" s="787"/>
      <c r="CQE90" s="787"/>
      <c r="CQF90" s="787"/>
      <c r="CQG90" s="787"/>
      <c r="CQH90" s="787"/>
      <c r="CQI90" s="787"/>
      <c r="CQJ90" s="787"/>
      <c r="CQK90" s="787"/>
      <c r="CQL90" s="787"/>
      <c r="CQM90" s="787"/>
      <c r="CQN90" s="787"/>
      <c r="CQO90" s="787"/>
      <c r="CQP90" s="787"/>
      <c r="CQQ90" s="787"/>
      <c r="CQR90" s="787"/>
      <c r="CQS90" s="787"/>
      <c r="CQT90" s="787"/>
      <c r="CQU90" s="787"/>
      <c r="CQV90" s="787"/>
      <c r="CQW90" s="787"/>
      <c r="CQX90" s="787"/>
      <c r="CQY90" s="787"/>
      <c r="CQZ90" s="787"/>
      <c r="CRA90" s="787"/>
      <c r="CRB90" s="787"/>
      <c r="CRC90" s="787"/>
      <c r="CRD90" s="787"/>
      <c r="CRE90" s="787"/>
      <c r="CRF90" s="787"/>
      <c r="CRG90" s="787"/>
      <c r="CRH90" s="787"/>
      <c r="CRI90" s="787"/>
      <c r="CRJ90" s="787"/>
      <c r="CRK90" s="787"/>
      <c r="CRL90" s="787"/>
      <c r="CRM90" s="787"/>
      <c r="CRN90" s="787"/>
      <c r="CRO90" s="787"/>
      <c r="CRP90" s="787"/>
      <c r="CRQ90" s="787"/>
      <c r="CRR90" s="787"/>
      <c r="CRS90" s="787"/>
      <c r="CRT90" s="787"/>
      <c r="CRU90" s="787"/>
      <c r="CRV90" s="787"/>
      <c r="CRW90" s="787"/>
      <c r="CRX90" s="787"/>
      <c r="CRY90" s="787"/>
      <c r="CRZ90" s="787"/>
      <c r="CSA90" s="787"/>
      <c r="CSB90" s="787"/>
      <c r="CSC90" s="787"/>
      <c r="CSD90" s="787"/>
      <c r="CSE90" s="787"/>
      <c r="CSF90" s="787"/>
      <c r="CSG90" s="787"/>
      <c r="CSH90" s="787"/>
      <c r="CSI90" s="787"/>
      <c r="CSJ90" s="787"/>
      <c r="CSK90" s="787"/>
      <c r="CSL90" s="787"/>
      <c r="CSM90" s="787"/>
      <c r="CSN90" s="787"/>
      <c r="CSO90" s="787"/>
      <c r="CSP90" s="787"/>
      <c r="CSQ90" s="787"/>
      <c r="CSR90" s="787"/>
      <c r="CSS90" s="787"/>
      <c r="CST90" s="787"/>
      <c r="CSU90" s="787"/>
      <c r="CSV90" s="787"/>
      <c r="CSW90" s="787"/>
      <c r="CSX90" s="787"/>
      <c r="CSY90" s="787"/>
      <c r="CSZ90" s="787"/>
      <c r="CTA90" s="787"/>
      <c r="CTB90" s="787"/>
      <c r="CTC90" s="787"/>
      <c r="CTD90" s="787"/>
      <c r="CTE90" s="787"/>
      <c r="CTF90" s="787"/>
      <c r="CTG90" s="787"/>
      <c r="CTH90" s="787"/>
      <c r="CTI90" s="787"/>
      <c r="CTJ90" s="787"/>
      <c r="CTK90" s="787"/>
      <c r="CTL90" s="787"/>
      <c r="CTM90" s="787"/>
      <c r="CTN90" s="787"/>
      <c r="CTO90" s="787"/>
      <c r="CTP90" s="787"/>
      <c r="CTQ90" s="787"/>
      <c r="CTR90" s="787"/>
      <c r="CTS90" s="787"/>
      <c r="CTT90" s="787"/>
      <c r="CTU90" s="787"/>
      <c r="CTV90" s="787"/>
      <c r="CTW90" s="787"/>
      <c r="CTX90" s="787"/>
      <c r="CTY90" s="787"/>
      <c r="CTZ90" s="787"/>
      <c r="CUA90" s="787"/>
      <c r="CUB90" s="787"/>
      <c r="CUC90" s="787"/>
      <c r="CUD90" s="787"/>
      <c r="CUE90" s="787"/>
      <c r="CUF90" s="787"/>
      <c r="CUG90" s="787"/>
      <c r="CUH90" s="787"/>
      <c r="CUI90" s="787"/>
      <c r="CUJ90" s="787"/>
      <c r="CUK90" s="787"/>
      <c r="CUL90" s="787"/>
      <c r="CUM90" s="787"/>
      <c r="CUN90" s="787"/>
      <c r="CUO90" s="787"/>
      <c r="CUP90" s="787"/>
      <c r="CUQ90" s="787"/>
      <c r="CUR90" s="787"/>
      <c r="CUS90" s="787"/>
      <c r="CUT90" s="787"/>
      <c r="CUU90" s="787"/>
      <c r="CUV90" s="787"/>
      <c r="CUW90" s="787"/>
      <c r="CUX90" s="787"/>
      <c r="CUY90" s="787"/>
      <c r="CUZ90" s="787"/>
      <c r="CVA90" s="787"/>
      <c r="CVB90" s="787"/>
      <c r="CVC90" s="787"/>
      <c r="CVD90" s="787"/>
      <c r="CVE90" s="787"/>
      <c r="CVF90" s="787"/>
      <c r="CVG90" s="787"/>
      <c r="CVH90" s="787"/>
      <c r="CVI90" s="787"/>
      <c r="CVJ90" s="787"/>
      <c r="CVK90" s="787"/>
      <c r="CVL90" s="787"/>
      <c r="CVM90" s="787"/>
      <c r="CVN90" s="787"/>
      <c r="CVO90" s="787"/>
      <c r="CVP90" s="787"/>
      <c r="CVQ90" s="787"/>
      <c r="CVR90" s="787"/>
      <c r="CVS90" s="787"/>
      <c r="CVT90" s="787"/>
      <c r="CVU90" s="787"/>
      <c r="CVV90" s="787"/>
      <c r="CVW90" s="787"/>
      <c r="CVX90" s="787"/>
      <c r="CVY90" s="787"/>
      <c r="CVZ90" s="787"/>
      <c r="CWA90" s="787"/>
      <c r="CWB90" s="787"/>
      <c r="CWC90" s="787"/>
      <c r="CWD90" s="787"/>
      <c r="CWE90" s="787"/>
      <c r="CWF90" s="787"/>
      <c r="CWG90" s="787"/>
      <c r="CWH90" s="787"/>
      <c r="CWI90" s="787"/>
      <c r="CWJ90" s="787"/>
      <c r="CWK90" s="787"/>
      <c r="CWL90" s="787"/>
      <c r="CWM90" s="787"/>
      <c r="CWN90" s="787"/>
      <c r="CWO90" s="787"/>
      <c r="CWP90" s="787"/>
      <c r="CWQ90" s="787"/>
      <c r="CWR90" s="787"/>
      <c r="CWS90" s="787"/>
      <c r="CWT90" s="787"/>
      <c r="CWU90" s="787"/>
      <c r="CWV90" s="787"/>
      <c r="CWW90" s="787"/>
      <c r="CWX90" s="787"/>
      <c r="CWY90" s="787"/>
      <c r="CWZ90" s="787"/>
      <c r="CXA90" s="787"/>
      <c r="CXB90" s="787"/>
      <c r="CXC90" s="787"/>
      <c r="CXD90" s="787"/>
      <c r="CXE90" s="787"/>
      <c r="CXF90" s="787"/>
      <c r="CXG90" s="787"/>
      <c r="CXH90" s="787"/>
      <c r="CXI90" s="787"/>
      <c r="CXJ90" s="787"/>
      <c r="CXK90" s="787"/>
      <c r="CXL90" s="787"/>
      <c r="CXM90" s="787"/>
      <c r="CXN90" s="787"/>
      <c r="CXO90" s="787"/>
      <c r="CXP90" s="787"/>
      <c r="CXQ90" s="787"/>
      <c r="CXR90" s="787"/>
      <c r="CXS90" s="787"/>
      <c r="CXT90" s="787"/>
      <c r="CXU90" s="787"/>
      <c r="CXV90" s="787"/>
      <c r="CXW90" s="787"/>
      <c r="CXX90" s="787"/>
      <c r="CXY90" s="787"/>
      <c r="CXZ90" s="787"/>
      <c r="CYA90" s="787"/>
      <c r="CYB90" s="787"/>
      <c r="CYC90" s="787"/>
      <c r="CYD90" s="787"/>
      <c r="CYE90" s="787"/>
      <c r="CYF90" s="787"/>
      <c r="CYG90" s="787"/>
      <c r="CYH90" s="787"/>
      <c r="CYI90" s="787"/>
      <c r="CYJ90" s="787"/>
      <c r="CYK90" s="787"/>
      <c r="CYL90" s="787"/>
      <c r="CYM90" s="787"/>
      <c r="CYN90" s="787"/>
      <c r="CYO90" s="787"/>
      <c r="CYP90" s="787"/>
      <c r="CYQ90" s="787"/>
      <c r="CYR90" s="787"/>
      <c r="CYS90" s="787"/>
      <c r="CYT90" s="787"/>
      <c r="CYU90" s="787"/>
      <c r="CYV90" s="787"/>
      <c r="CYW90" s="787"/>
      <c r="CYX90" s="787"/>
      <c r="CYY90" s="787"/>
      <c r="CYZ90" s="787"/>
      <c r="CZA90" s="787"/>
      <c r="CZB90" s="787"/>
      <c r="CZC90" s="787"/>
      <c r="CZD90" s="787"/>
      <c r="CZE90" s="787"/>
      <c r="CZF90" s="787"/>
      <c r="CZG90" s="787"/>
      <c r="CZH90" s="787"/>
      <c r="CZI90" s="787"/>
      <c r="CZJ90" s="787"/>
      <c r="CZK90" s="787"/>
      <c r="CZL90" s="787"/>
      <c r="CZM90" s="787"/>
      <c r="CZN90" s="787"/>
      <c r="CZO90" s="787"/>
      <c r="CZP90" s="787"/>
      <c r="CZQ90" s="787"/>
      <c r="CZR90" s="787"/>
      <c r="CZS90" s="787"/>
      <c r="CZT90" s="787"/>
      <c r="CZU90" s="787"/>
      <c r="CZV90" s="787"/>
      <c r="CZW90" s="787"/>
      <c r="CZX90" s="787"/>
      <c r="CZY90" s="787"/>
      <c r="CZZ90" s="787"/>
      <c r="DAA90" s="787"/>
      <c r="DAB90" s="787"/>
      <c r="DAC90" s="787"/>
      <c r="DAD90" s="787"/>
      <c r="DAE90" s="787"/>
      <c r="DAF90" s="787"/>
      <c r="DAG90" s="787"/>
      <c r="DAH90" s="787"/>
      <c r="DAI90" s="787"/>
      <c r="DAJ90" s="787"/>
      <c r="DAK90" s="787"/>
      <c r="DAL90" s="787"/>
      <c r="DAM90" s="787"/>
      <c r="DAN90" s="787"/>
      <c r="DAO90" s="787"/>
      <c r="DAP90" s="787"/>
      <c r="DAQ90" s="787"/>
      <c r="DAR90" s="787"/>
      <c r="DAS90" s="787"/>
      <c r="DAT90" s="787"/>
      <c r="DAU90" s="787"/>
      <c r="DAV90" s="787"/>
      <c r="DAW90" s="787"/>
      <c r="DAX90" s="787"/>
      <c r="DAY90" s="787"/>
      <c r="DAZ90" s="787"/>
      <c r="DBA90" s="787"/>
      <c r="DBB90" s="787"/>
      <c r="DBC90" s="787"/>
      <c r="DBD90" s="787"/>
      <c r="DBE90" s="787"/>
      <c r="DBF90" s="787"/>
      <c r="DBG90" s="787"/>
      <c r="DBH90" s="787"/>
      <c r="DBI90" s="787"/>
      <c r="DBJ90" s="787"/>
      <c r="DBK90" s="787"/>
      <c r="DBL90" s="787"/>
      <c r="DBM90" s="787"/>
      <c r="DBN90" s="787"/>
      <c r="DBO90" s="787"/>
      <c r="DBP90" s="787"/>
      <c r="DBQ90" s="787"/>
      <c r="DBR90" s="787"/>
      <c r="DBS90" s="787"/>
      <c r="DBT90" s="787"/>
      <c r="DBU90" s="787"/>
      <c r="DBV90" s="787"/>
      <c r="DBW90" s="787"/>
      <c r="DBX90" s="787"/>
      <c r="DBY90" s="787"/>
      <c r="DBZ90" s="787"/>
      <c r="DCA90" s="787"/>
      <c r="DCB90" s="787"/>
      <c r="DCC90" s="787"/>
      <c r="DCD90" s="787"/>
      <c r="DCE90" s="787"/>
      <c r="DCF90" s="787"/>
      <c r="DCG90" s="787"/>
      <c r="DCH90" s="787"/>
      <c r="DCI90" s="787"/>
      <c r="DCJ90" s="787"/>
      <c r="DCK90" s="787"/>
      <c r="DCL90" s="787"/>
      <c r="DCM90" s="787"/>
      <c r="DCN90" s="787"/>
      <c r="DCO90" s="787"/>
      <c r="DCP90" s="787"/>
      <c r="DCQ90" s="787"/>
      <c r="DCR90" s="787"/>
      <c r="DCS90" s="787"/>
      <c r="DCT90" s="787"/>
      <c r="DCU90" s="787"/>
      <c r="DCV90" s="787"/>
      <c r="DCW90" s="787"/>
      <c r="DCX90" s="787"/>
      <c r="DCY90" s="787"/>
      <c r="DCZ90" s="787"/>
      <c r="DDA90" s="787"/>
      <c r="DDB90" s="787"/>
      <c r="DDC90" s="787"/>
      <c r="DDD90" s="787"/>
      <c r="DDE90" s="787"/>
      <c r="DDF90" s="787"/>
      <c r="DDG90" s="787"/>
      <c r="DDH90" s="787"/>
      <c r="DDI90" s="787"/>
      <c r="DDJ90" s="787"/>
      <c r="DDK90" s="787"/>
      <c r="DDL90" s="787"/>
      <c r="DDM90" s="787"/>
      <c r="DDN90" s="787"/>
      <c r="DDO90" s="787"/>
      <c r="DDP90" s="787"/>
      <c r="DDQ90" s="787"/>
      <c r="DDR90" s="787"/>
      <c r="DDS90" s="787"/>
      <c r="DDT90" s="787"/>
      <c r="DDU90" s="787"/>
      <c r="DDV90" s="787"/>
      <c r="DDW90" s="787"/>
      <c r="DDX90" s="787"/>
      <c r="DDY90" s="787"/>
      <c r="DDZ90" s="787"/>
      <c r="DEA90" s="787"/>
      <c r="DEB90" s="787"/>
      <c r="DEC90" s="787"/>
      <c r="DED90" s="787"/>
      <c r="DEE90" s="787"/>
      <c r="DEF90" s="787"/>
      <c r="DEG90" s="787"/>
      <c r="DEH90" s="787"/>
      <c r="DEI90" s="787"/>
      <c r="DEJ90" s="787"/>
      <c r="DEK90" s="787"/>
      <c r="DEL90" s="787"/>
      <c r="DEM90" s="787"/>
      <c r="DEN90" s="787"/>
      <c r="DEO90" s="787"/>
      <c r="DEP90" s="787"/>
      <c r="DEQ90" s="787"/>
      <c r="DER90" s="787"/>
      <c r="DES90" s="787"/>
      <c r="DET90" s="787"/>
      <c r="DEU90" s="787"/>
      <c r="DEV90" s="787"/>
      <c r="DEW90" s="787"/>
      <c r="DEX90" s="787"/>
      <c r="DEY90" s="787"/>
      <c r="DEZ90" s="787"/>
      <c r="DFA90" s="787"/>
      <c r="DFB90" s="787"/>
      <c r="DFC90" s="787"/>
      <c r="DFD90" s="787"/>
      <c r="DFE90" s="787"/>
      <c r="DFF90" s="787"/>
      <c r="DFG90" s="787"/>
      <c r="DFH90" s="787"/>
      <c r="DFI90" s="787"/>
      <c r="DFJ90" s="787"/>
      <c r="DFK90" s="787"/>
      <c r="DFL90" s="787"/>
      <c r="DFM90" s="787"/>
      <c r="DFN90" s="787"/>
      <c r="DFO90" s="787"/>
      <c r="DFP90" s="787"/>
      <c r="DFQ90" s="787"/>
      <c r="DFR90" s="787"/>
      <c r="DFS90" s="787"/>
      <c r="DFT90" s="787"/>
      <c r="DFU90" s="787"/>
      <c r="DFV90" s="787"/>
      <c r="DFW90" s="787"/>
      <c r="DFX90" s="787"/>
      <c r="DFY90" s="787"/>
      <c r="DFZ90" s="787"/>
      <c r="DGA90" s="787"/>
      <c r="DGB90" s="787"/>
      <c r="DGC90" s="787"/>
      <c r="DGD90" s="787"/>
      <c r="DGE90" s="787"/>
      <c r="DGF90" s="787"/>
      <c r="DGG90" s="787"/>
      <c r="DGH90" s="787"/>
      <c r="DGI90" s="787"/>
      <c r="DGJ90" s="787"/>
      <c r="DGK90" s="787"/>
      <c r="DGL90" s="787"/>
      <c r="DGM90" s="787"/>
      <c r="DGN90" s="787"/>
      <c r="DGO90" s="787"/>
      <c r="DGP90" s="787"/>
      <c r="DGQ90" s="787"/>
      <c r="DGR90" s="787"/>
      <c r="DGS90" s="787"/>
      <c r="DGT90" s="787"/>
      <c r="DGU90" s="787"/>
      <c r="DGV90" s="787"/>
      <c r="DGW90" s="787"/>
      <c r="DGX90" s="787"/>
      <c r="DGY90" s="787"/>
      <c r="DGZ90" s="787"/>
      <c r="DHA90" s="787"/>
      <c r="DHB90" s="787"/>
      <c r="DHC90" s="787"/>
      <c r="DHD90" s="787"/>
      <c r="DHE90" s="787"/>
      <c r="DHF90" s="787"/>
      <c r="DHG90" s="787"/>
      <c r="DHH90" s="787"/>
      <c r="DHI90" s="787"/>
      <c r="DHJ90" s="787"/>
      <c r="DHK90" s="787"/>
      <c r="DHL90" s="787"/>
      <c r="DHM90" s="787"/>
      <c r="DHN90" s="787"/>
      <c r="DHO90" s="787"/>
      <c r="DHP90" s="787"/>
      <c r="DHQ90" s="787"/>
      <c r="DHR90" s="787"/>
      <c r="DHS90" s="787"/>
      <c r="DHT90" s="787"/>
      <c r="DHU90" s="787"/>
      <c r="DHV90" s="787"/>
      <c r="DHW90" s="787"/>
      <c r="DHX90" s="787"/>
      <c r="DHY90" s="787"/>
      <c r="DHZ90" s="787"/>
      <c r="DIA90" s="787"/>
      <c r="DIB90" s="787"/>
      <c r="DIC90" s="787"/>
      <c r="DID90" s="787"/>
      <c r="DIE90" s="787"/>
      <c r="DIF90" s="787"/>
      <c r="DIG90" s="787"/>
      <c r="DIH90" s="787"/>
      <c r="DII90" s="787"/>
      <c r="DIJ90" s="787"/>
      <c r="DIK90" s="787"/>
      <c r="DIL90" s="787"/>
      <c r="DIM90" s="787"/>
      <c r="DIN90" s="787"/>
      <c r="DIO90" s="787"/>
      <c r="DIP90" s="787"/>
      <c r="DIQ90" s="787"/>
      <c r="DIR90" s="787"/>
      <c r="DIS90" s="787"/>
      <c r="DIT90" s="787"/>
      <c r="DIU90" s="787"/>
      <c r="DIV90" s="787"/>
      <c r="DIW90" s="787"/>
      <c r="DIX90" s="787"/>
      <c r="DIY90" s="787"/>
      <c r="DIZ90" s="787"/>
      <c r="DJA90" s="787"/>
      <c r="DJB90" s="787"/>
      <c r="DJC90" s="787"/>
      <c r="DJD90" s="787"/>
      <c r="DJE90" s="787"/>
      <c r="DJF90" s="787"/>
      <c r="DJG90" s="787"/>
      <c r="DJH90" s="787"/>
      <c r="DJI90" s="787"/>
      <c r="DJJ90" s="787"/>
      <c r="DJK90" s="787"/>
      <c r="DJL90" s="787"/>
      <c r="DJM90" s="787"/>
      <c r="DJN90" s="787"/>
      <c r="DJO90" s="787"/>
      <c r="DJP90" s="787"/>
      <c r="DJQ90" s="787"/>
      <c r="DJR90" s="787"/>
      <c r="DJS90" s="787"/>
      <c r="DJT90" s="787"/>
      <c r="DJU90" s="787"/>
      <c r="DJV90" s="787"/>
      <c r="DJW90" s="787"/>
      <c r="DJX90" s="787"/>
      <c r="DJY90" s="787"/>
      <c r="DJZ90" s="787"/>
      <c r="DKA90" s="787"/>
      <c r="DKB90" s="787"/>
      <c r="DKC90" s="787"/>
      <c r="DKD90" s="787"/>
      <c r="DKE90" s="787"/>
      <c r="DKF90" s="787"/>
      <c r="DKG90" s="787"/>
      <c r="DKH90" s="787"/>
      <c r="DKI90" s="787"/>
      <c r="DKJ90" s="787"/>
      <c r="DKK90" s="787"/>
      <c r="DKL90" s="787"/>
      <c r="DKM90" s="787"/>
      <c r="DKN90" s="787"/>
      <c r="DKO90" s="787"/>
      <c r="DKP90" s="787"/>
      <c r="DKQ90" s="787"/>
      <c r="DKR90" s="787"/>
      <c r="DKS90" s="787"/>
      <c r="DKT90" s="787"/>
      <c r="DKU90" s="787"/>
      <c r="DKV90" s="787"/>
      <c r="DKW90" s="787"/>
      <c r="DKX90" s="787"/>
      <c r="DKY90" s="787"/>
      <c r="DKZ90" s="787"/>
      <c r="DLA90" s="787"/>
      <c r="DLB90" s="787"/>
      <c r="DLC90" s="787"/>
      <c r="DLD90" s="787"/>
      <c r="DLE90" s="787"/>
      <c r="DLF90" s="787"/>
      <c r="DLG90" s="787"/>
      <c r="DLH90" s="787"/>
      <c r="DLI90" s="787"/>
      <c r="DLJ90" s="787"/>
      <c r="DLK90" s="787"/>
      <c r="DLL90" s="787"/>
      <c r="DLM90" s="787"/>
      <c r="DLN90" s="787"/>
      <c r="DLO90" s="787"/>
      <c r="DLP90" s="787"/>
      <c r="DLQ90" s="787"/>
      <c r="DLR90" s="787"/>
      <c r="DLS90" s="787"/>
      <c r="DLT90" s="787"/>
      <c r="DLU90" s="787"/>
      <c r="DLV90" s="787"/>
      <c r="DLW90" s="787"/>
      <c r="DLX90" s="787"/>
      <c r="DLY90" s="787"/>
      <c r="DLZ90" s="787"/>
      <c r="DMA90" s="787"/>
      <c r="DMB90" s="787"/>
      <c r="DMC90" s="787"/>
      <c r="DMD90" s="787"/>
      <c r="DME90" s="787"/>
      <c r="DMF90" s="787"/>
      <c r="DMG90" s="787"/>
      <c r="DMH90" s="787"/>
      <c r="DMI90" s="787"/>
      <c r="DMJ90" s="787"/>
      <c r="DMK90" s="787"/>
      <c r="DML90" s="787"/>
      <c r="DMM90" s="787"/>
      <c r="DMN90" s="787"/>
      <c r="DMO90" s="787"/>
      <c r="DMP90" s="787"/>
      <c r="DMQ90" s="787"/>
      <c r="DMR90" s="787"/>
      <c r="DMS90" s="787"/>
      <c r="DMT90" s="787"/>
      <c r="DMU90" s="787"/>
      <c r="DMV90" s="787"/>
      <c r="DMW90" s="787"/>
      <c r="DMX90" s="787"/>
      <c r="DMY90" s="787"/>
      <c r="DMZ90" s="787"/>
      <c r="DNA90" s="787"/>
      <c r="DNB90" s="787"/>
      <c r="DNC90" s="787"/>
      <c r="DND90" s="787"/>
      <c r="DNE90" s="787"/>
      <c r="DNF90" s="787"/>
      <c r="DNG90" s="787"/>
      <c r="DNH90" s="787"/>
      <c r="DNI90" s="787"/>
      <c r="DNJ90" s="787"/>
      <c r="DNK90" s="787"/>
      <c r="DNL90" s="787"/>
      <c r="DNM90" s="787"/>
      <c r="DNN90" s="787"/>
      <c r="DNO90" s="787"/>
      <c r="DNP90" s="787"/>
      <c r="DNQ90" s="787"/>
      <c r="DNR90" s="787"/>
      <c r="DNS90" s="787"/>
      <c r="DNT90" s="787"/>
      <c r="DNU90" s="787"/>
      <c r="DNV90" s="787"/>
      <c r="DNW90" s="787"/>
      <c r="DNX90" s="787"/>
      <c r="DNY90" s="787"/>
      <c r="DNZ90" s="787"/>
      <c r="DOA90" s="787"/>
      <c r="DOB90" s="787"/>
      <c r="DOC90" s="787"/>
      <c r="DOD90" s="787"/>
      <c r="DOE90" s="787"/>
      <c r="DOF90" s="787"/>
      <c r="DOG90" s="787"/>
      <c r="DOH90" s="787"/>
      <c r="DOI90" s="787"/>
      <c r="DOJ90" s="787"/>
      <c r="DOK90" s="787"/>
      <c r="DOL90" s="787"/>
      <c r="DOM90" s="787"/>
      <c r="DON90" s="787"/>
      <c r="DOO90" s="787"/>
      <c r="DOP90" s="787"/>
      <c r="DOQ90" s="787"/>
      <c r="DOR90" s="787"/>
      <c r="DOS90" s="787"/>
      <c r="DOT90" s="787"/>
      <c r="DOU90" s="787"/>
      <c r="DOV90" s="787"/>
      <c r="DOW90" s="787"/>
      <c r="DOX90" s="787"/>
      <c r="DOY90" s="787"/>
      <c r="DOZ90" s="787"/>
      <c r="DPA90" s="787"/>
      <c r="DPB90" s="787"/>
      <c r="DPC90" s="787"/>
      <c r="DPD90" s="787"/>
      <c r="DPE90" s="787"/>
      <c r="DPF90" s="787"/>
      <c r="DPG90" s="787"/>
      <c r="DPH90" s="787"/>
      <c r="DPI90" s="787"/>
      <c r="DPJ90" s="787"/>
      <c r="DPK90" s="787"/>
      <c r="DPL90" s="787"/>
      <c r="DPM90" s="787"/>
      <c r="DPN90" s="787"/>
      <c r="DPO90" s="787"/>
      <c r="DPP90" s="787"/>
      <c r="DPQ90" s="787"/>
      <c r="DPR90" s="787"/>
      <c r="DPS90" s="787"/>
      <c r="DPT90" s="787"/>
      <c r="DPU90" s="787"/>
      <c r="DPV90" s="787"/>
      <c r="DPW90" s="787"/>
      <c r="DPX90" s="787"/>
      <c r="DPY90" s="787"/>
      <c r="DPZ90" s="787"/>
      <c r="DQA90" s="787"/>
      <c r="DQB90" s="787"/>
      <c r="DQC90" s="787"/>
      <c r="DQD90" s="787"/>
      <c r="DQE90" s="787"/>
      <c r="DQF90" s="787"/>
      <c r="DQG90" s="787"/>
      <c r="DQH90" s="787"/>
      <c r="DQI90" s="787"/>
      <c r="DQJ90" s="787"/>
      <c r="DQK90" s="787"/>
      <c r="DQL90" s="787"/>
      <c r="DQM90" s="787"/>
      <c r="DQN90" s="787"/>
      <c r="DQO90" s="787"/>
      <c r="DQP90" s="787"/>
      <c r="DQQ90" s="787"/>
      <c r="DQR90" s="787"/>
      <c r="DQS90" s="787"/>
      <c r="DQT90" s="787"/>
      <c r="DQU90" s="787"/>
      <c r="DQV90" s="787"/>
      <c r="DQW90" s="787"/>
      <c r="DQX90" s="787"/>
      <c r="DQY90" s="787"/>
      <c r="DQZ90" s="787"/>
      <c r="DRA90" s="787"/>
      <c r="DRB90" s="787"/>
      <c r="DRC90" s="787"/>
      <c r="DRD90" s="787"/>
      <c r="DRE90" s="787"/>
      <c r="DRF90" s="787"/>
      <c r="DRG90" s="787"/>
      <c r="DRH90" s="787"/>
      <c r="DRI90" s="787"/>
      <c r="DRJ90" s="787"/>
      <c r="DRK90" s="787"/>
      <c r="DRL90" s="787"/>
      <c r="DRM90" s="787"/>
      <c r="DRN90" s="787"/>
      <c r="DRO90" s="787"/>
      <c r="DRP90" s="787"/>
      <c r="DRQ90" s="787"/>
      <c r="DRR90" s="787"/>
      <c r="DRS90" s="787"/>
      <c r="DRT90" s="787"/>
      <c r="DRU90" s="787"/>
      <c r="DRV90" s="787"/>
      <c r="DRW90" s="787"/>
      <c r="DRX90" s="787"/>
      <c r="DRY90" s="787"/>
      <c r="DRZ90" s="787"/>
      <c r="DSA90" s="787"/>
      <c r="DSB90" s="787"/>
      <c r="DSC90" s="787"/>
      <c r="DSD90" s="787"/>
      <c r="DSE90" s="787"/>
      <c r="DSF90" s="787"/>
      <c r="DSG90" s="787"/>
      <c r="DSH90" s="787"/>
      <c r="DSI90" s="787"/>
      <c r="DSJ90" s="787"/>
      <c r="DSK90" s="787"/>
      <c r="DSL90" s="787"/>
      <c r="DSM90" s="787"/>
      <c r="DSN90" s="787"/>
      <c r="DSO90" s="787"/>
      <c r="DSP90" s="787"/>
      <c r="DSQ90" s="787"/>
      <c r="DSR90" s="787"/>
      <c r="DSS90" s="787"/>
      <c r="DST90" s="787"/>
      <c r="DSU90" s="787"/>
      <c r="DSV90" s="787"/>
      <c r="DSW90" s="787"/>
      <c r="DSX90" s="787"/>
      <c r="DSY90" s="787"/>
      <c r="DSZ90" s="787"/>
      <c r="DTA90" s="787"/>
      <c r="DTB90" s="787"/>
      <c r="DTC90" s="787"/>
      <c r="DTD90" s="787"/>
      <c r="DTE90" s="787"/>
      <c r="DTF90" s="787"/>
      <c r="DTG90" s="787"/>
      <c r="DTH90" s="787"/>
      <c r="DTI90" s="787"/>
      <c r="DTJ90" s="787"/>
      <c r="DTK90" s="787"/>
      <c r="DTL90" s="787"/>
      <c r="DTM90" s="787"/>
      <c r="DTN90" s="787"/>
      <c r="DTO90" s="787"/>
      <c r="DTP90" s="787"/>
      <c r="DTQ90" s="787"/>
      <c r="DTR90" s="787"/>
      <c r="DTS90" s="787"/>
      <c r="DTT90" s="787"/>
      <c r="DTU90" s="787"/>
      <c r="DTV90" s="787"/>
      <c r="DTW90" s="787"/>
      <c r="DTX90" s="787"/>
      <c r="DTY90" s="787"/>
      <c r="DTZ90" s="787"/>
      <c r="DUA90" s="787"/>
      <c r="DUB90" s="787"/>
      <c r="DUC90" s="787"/>
      <c r="DUD90" s="787"/>
      <c r="DUE90" s="787"/>
      <c r="DUF90" s="787"/>
      <c r="DUG90" s="787"/>
      <c r="DUH90" s="787"/>
      <c r="DUI90" s="787"/>
      <c r="DUJ90" s="787"/>
      <c r="DUK90" s="787"/>
      <c r="DUL90" s="787"/>
      <c r="DUM90" s="787"/>
      <c r="DUN90" s="787"/>
      <c r="DUO90" s="787"/>
      <c r="DUP90" s="787"/>
      <c r="DUQ90" s="787"/>
      <c r="DUR90" s="787"/>
      <c r="DUS90" s="787"/>
      <c r="DUT90" s="787"/>
      <c r="DUU90" s="787"/>
      <c r="DUV90" s="787"/>
      <c r="DUW90" s="787"/>
      <c r="DUX90" s="787"/>
      <c r="DUY90" s="787"/>
      <c r="DUZ90" s="787"/>
      <c r="DVA90" s="787"/>
      <c r="DVB90" s="787"/>
      <c r="DVC90" s="787"/>
      <c r="DVD90" s="787"/>
      <c r="DVE90" s="787"/>
      <c r="DVF90" s="787"/>
      <c r="DVG90" s="787"/>
      <c r="DVH90" s="787"/>
      <c r="DVI90" s="787"/>
      <c r="DVJ90" s="787"/>
      <c r="DVK90" s="787"/>
      <c r="DVL90" s="787"/>
      <c r="DVM90" s="787"/>
      <c r="DVN90" s="787"/>
      <c r="DVO90" s="787"/>
      <c r="DVP90" s="787"/>
      <c r="DVQ90" s="787"/>
      <c r="DVR90" s="787"/>
      <c r="DVS90" s="787"/>
      <c r="DVT90" s="787"/>
      <c r="DVU90" s="787"/>
      <c r="DVV90" s="787"/>
      <c r="DVW90" s="787"/>
      <c r="DVX90" s="787"/>
      <c r="DVY90" s="787"/>
      <c r="DVZ90" s="787"/>
      <c r="DWA90" s="787"/>
      <c r="DWB90" s="787"/>
      <c r="DWC90" s="787"/>
      <c r="DWD90" s="787"/>
      <c r="DWE90" s="787"/>
      <c r="DWF90" s="787"/>
      <c r="DWG90" s="787"/>
      <c r="DWH90" s="787"/>
      <c r="DWI90" s="787"/>
      <c r="DWJ90" s="787"/>
      <c r="DWK90" s="787"/>
      <c r="DWL90" s="787"/>
      <c r="DWM90" s="787"/>
      <c r="DWN90" s="787"/>
      <c r="DWO90" s="787"/>
      <c r="DWP90" s="787"/>
      <c r="DWQ90" s="787"/>
      <c r="DWR90" s="787"/>
      <c r="DWS90" s="787"/>
      <c r="DWT90" s="787"/>
      <c r="DWU90" s="787"/>
      <c r="DWV90" s="787"/>
      <c r="DWW90" s="787"/>
      <c r="DWX90" s="787"/>
      <c r="DWY90" s="787"/>
      <c r="DWZ90" s="787"/>
      <c r="DXA90" s="787"/>
      <c r="DXB90" s="787"/>
      <c r="DXC90" s="787"/>
      <c r="DXD90" s="787"/>
      <c r="DXE90" s="787"/>
      <c r="DXF90" s="787"/>
      <c r="DXG90" s="787"/>
      <c r="DXH90" s="787"/>
      <c r="DXI90" s="787"/>
      <c r="DXJ90" s="787"/>
      <c r="DXK90" s="787"/>
      <c r="DXL90" s="787"/>
      <c r="DXM90" s="787"/>
      <c r="DXN90" s="787"/>
      <c r="DXO90" s="787"/>
      <c r="DXP90" s="787"/>
      <c r="DXQ90" s="787"/>
      <c r="DXR90" s="787"/>
      <c r="DXS90" s="787"/>
      <c r="DXT90" s="787"/>
      <c r="DXU90" s="787"/>
      <c r="DXV90" s="787"/>
      <c r="DXW90" s="787"/>
      <c r="DXX90" s="787"/>
      <c r="DXY90" s="787"/>
      <c r="DXZ90" s="787"/>
      <c r="DYA90" s="787"/>
      <c r="DYB90" s="787"/>
      <c r="DYC90" s="787"/>
      <c r="DYD90" s="787"/>
      <c r="DYE90" s="787"/>
      <c r="DYF90" s="787"/>
      <c r="DYG90" s="787"/>
      <c r="DYH90" s="787"/>
      <c r="DYI90" s="787"/>
      <c r="DYJ90" s="787"/>
      <c r="DYK90" s="787"/>
      <c r="DYL90" s="787"/>
      <c r="DYM90" s="787"/>
      <c r="DYN90" s="787"/>
      <c r="DYO90" s="787"/>
      <c r="DYP90" s="787"/>
      <c r="DYQ90" s="787"/>
      <c r="DYR90" s="787"/>
      <c r="DYS90" s="787"/>
      <c r="DYT90" s="787"/>
      <c r="DYU90" s="787"/>
      <c r="DYV90" s="787"/>
      <c r="DYW90" s="787"/>
      <c r="DYX90" s="787"/>
      <c r="DYY90" s="787"/>
      <c r="DYZ90" s="787"/>
      <c r="DZA90" s="787"/>
      <c r="DZB90" s="787"/>
      <c r="DZC90" s="787"/>
      <c r="DZD90" s="787"/>
      <c r="DZE90" s="787"/>
      <c r="DZF90" s="787"/>
      <c r="DZG90" s="787"/>
      <c r="DZH90" s="787"/>
      <c r="DZI90" s="787"/>
      <c r="DZJ90" s="787"/>
      <c r="DZK90" s="787"/>
      <c r="DZL90" s="787"/>
      <c r="DZM90" s="787"/>
      <c r="DZN90" s="787"/>
      <c r="DZO90" s="787"/>
      <c r="DZP90" s="787"/>
      <c r="DZQ90" s="787"/>
      <c r="DZR90" s="787"/>
      <c r="DZS90" s="787"/>
      <c r="DZT90" s="787"/>
      <c r="DZU90" s="787"/>
      <c r="DZV90" s="787"/>
      <c r="DZW90" s="787"/>
      <c r="DZX90" s="787"/>
      <c r="DZY90" s="787"/>
      <c r="DZZ90" s="787"/>
      <c r="EAA90" s="787"/>
      <c r="EAB90" s="787"/>
      <c r="EAC90" s="787"/>
      <c r="EAD90" s="787"/>
      <c r="EAE90" s="787"/>
      <c r="EAF90" s="787"/>
      <c r="EAG90" s="787"/>
      <c r="EAH90" s="787"/>
      <c r="EAI90" s="787"/>
      <c r="EAJ90" s="787"/>
      <c r="EAK90" s="787"/>
      <c r="EAL90" s="787"/>
      <c r="EAM90" s="787"/>
      <c r="EAN90" s="787"/>
      <c r="EAO90" s="787"/>
      <c r="EAP90" s="787"/>
      <c r="EAQ90" s="787"/>
      <c r="EAR90" s="787"/>
      <c r="EAS90" s="787"/>
      <c r="EAT90" s="787"/>
      <c r="EAU90" s="787"/>
      <c r="EAV90" s="787"/>
      <c r="EAW90" s="787"/>
      <c r="EAX90" s="787"/>
      <c r="EAY90" s="787"/>
      <c r="EAZ90" s="787"/>
      <c r="EBA90" s="787"/>
      <c r="EBB90" s="787"/>
      <c r="EBC90" s="787"/>
      <c r="EBD90" s="787"/>
      <c r="EBE90" s="787"/>
      <c r="EBF90" s="787"/>
      <c r="EBG90" s="787"/>
      <c r="EBH90" s="787"/>
      <c r="EBI90" s="787"/>
      <c r="EBJ90" s="787"/>
      <c r="EBK90" s="787"/>
      <c r="EBL90" s="787"/>
      <c r="EBM90" s="787"/>
      <c r="EBN90" s="787"/>
      <c r="EBO90" s="787"/>
      <c r="EBP90" s="787"/>
      <c r="EBQ90" s="787"/>
      <c r="EBR90" s="787"/>
      <c r="EBS90" s="787"/>
      <c r="EBT90" s="787"/>
      <c r="EBU90" s="787"/>
      <c r="EBV90" s="787"/>
      <c r="EBW90" s="787"/>
      <c r="EBX90" s="787"/>
      <c r="EBY90" s="787"/>
      <c r="EBZ90" s="787"/>
      <c r="ECA90" s="787"/>
      <c r="ECB90" s="787"/>
      <c r="ECC90" s="787"/>
      <c r="ECD90" s="787"/>
      <c r="ECE90" s="787"/>
      <c r="ECF90" s="787"/>
      <c r="ECG90" s="787"/>
      <c r="ECH90" s="787"/>
      <c r="ECI90" s="787"/>
      <c r="ECJ90" s="787"/>
      <c r="ECK90" s="787"/>
      <c r="ECL90" s="787"/>
      <c r="ECM90" s="787"/>
      <c r="ECN90" s="787"/>
      <c r="ECO90" s="787"/>
      <c r="ECP90" s="787"/>
      <c r="ECQ90" s="787"/>
      <c r="ECR90" s="787"/>
      <c r="ECS90" s="787"/>
      <c r="ECT90" s="787"/>
      <c r="ECU90" s="787"/>
      <c r="ECV90" s="787"/>
      <c r="ECW90" s="787"/>
      <c r="ECX90" s="787"/>
      <c r="ECY90" s="787"/>
      <c r="ECZ90" s="787"/>
      <c r="EDA90" s="787"/>
      <c r="EDB90" s="787"/>
      <c r="EDC90" s="787"/>
      <c r="EDD90" s="787"/>
      <c r="EDE90" s="787"/>
      <c r="EDF90" s="787"/>
      <c r="EDG90" s="787"/>
      <c r="EDH90" s="787"/>
      <c r="EDI90" s="787"/>
      <c r="EDJ90" s="787"/>
      <c r="EDK90" s="787"/>
      <c r="EDL90" s="787"/>
      <c r="EDM90" s="787"/>
      <c r="EDN90" s="787"/>
      <c r="EDO90" s="787"/>
      <c r="EDP90" s="787"/>
      <c r="EDQ90" s="787"/>
      <c r="EDR90" s="787"/>
      <c r="EDS90" s="787"/>
      <c r="EDT90" s="787"/>
      <c r="EDU90" s="787"/>
      <c r="EDV90" s="787"/>
      <c r="EDW90" s="787"/>
      <c r="EDX90" s="787"/>
      <c r="EDY90" s="787"/>
      <c r="EDZ90" s="787"/>
      <c r="EEA90" s="787"/>
      <c r="EEB90" s="787"/>
      <c r="EEC90" s="787"/>
      <c r="EED90" s="787"/>
      <c r="EEE90" s="787"/>
      <c r="EEF90" s="787"/>
      <c r="EEG90" s="787"/>
      <c r="EEH90" s="787"/>
      <c r="EEI90" s="787"/>
      <c r="EEJ90" s="787"/>
      <c r="EEK90" s="787"/>
      <c r="EEL90" s="787"/>
      <c r="EEM90" s="787"/>
      <c r="EEN90" s="787"/>
      <c r="EEO90" s="787"/>
      <c r="EEP90" s="787"/>
      <c r="EEQ90" s="787"/>
      <c r="EER90" s="787"/>
      <c r="EES90" s="787"/>
      <c r="EET90" s="787"/>
      <c r="EEU90" s="787"/>
      <c r="EEV90" s="787"/>
      <c r="EEW90" s="787"/>
      <c r="EEX90" s="787"/>
      <c r="EEY90" s="787"/>
      <c r="EEZ90" s="787"/>
      <c r="EFA90" s="787"/>
      <c r="EFB90" s="787"/>
      <c r="EFC90" s="787"/>
      <c r="EFD90" s="787"/>
      <c r="EFE90" s="787"/>
      <c r="EFF90" s="787"/>
      <c r="EFG90" s="787"/>
      <c r="EFH90" s="787"/>
      <c r="EFI90" s="787"/>
      <c r="EFJ90" s="787"/>
      <c r="EFK90" s="787"/>
      <c r="EFL90" s="787"/>
      <c r="EFM90" s="787"/>
      <c r="EFN90" s="787"/>
      <c r="EFO90" s="787"/>
      <c r="EFP90" s="787"/>
      <c r="EFQ90" s="787"/>
      <c r="EFR90" s="787"/>
      <c r="EFS90" s="787"/>
      <c r="EFT90" s="787"/>
      <c r="EFU90" s="787"/>
      <c r="EFV90" s="787"/>
      <c r="EFW90" s="787"/>
      <c r="EFX90" s="787"/>
      <c r="EFY90" s="787"/>
      <c r="EFZ90" s="787"/>
      <c r="EGA90" s="787"/>
      <c r="EGB90" s="787"/>
      <c r="EGC90" s="787"/>
      <c r="EGD90" s="787"/>
      <c r="EGE90" s="787"/>
      <c r="EGF90" s="787"/>
      <c r="EGG90" s="787"/>
      <c r="EGH90" s="787"/>
      <c r="EGI90" s="787"/>
      <c r="EGJ90" s="787"/>
      <c r="EGK90" s="787"/>
      <c r="EGL90" s="787"/>
      <c r="EGM90" s="787"/>
      <c r="EGN90" s="787"/>
      <c r="EGO90" s="787"/>
      <c r="EGP90" s="787"/>
      <c r="EGQ90" s="787"/>
      <c r="EGR90" s="787"/>
      <c r="EGS90" s="787"/>
      <c r="EGT90" s="787"/>
      <c r="EGU90" s="787"/>
      <c r="EGV90" s="787"/>
      <c r="EGW90" s="787"/>
      <c r="EGX90" s="787"/>
      <c r="EGY90" s="787"/>
      <c r="EGZ90" s="787"/>
      <c r="EHA90" s="787"/>
      <c r="EHB90" s="787"/>
      <c r="EHC90" s="787"/>
      <c r="EHD90" s="787"/>
      <c r="EHE90" s="787"/>
      <c r="EHF90" s="787"/>
      <c r="EHG90" s="787"/>
      <c r="EHH90" s="787"/>
      <c r="EHI90" s="787"/>
      <c r="EHJ90" s="787"/>
      <c r="EHK90" s="787"/>
      <c r="EHL90" s="787"/>
      <c r="EHM90" s="787"/>
      <c r="EHN90" s="787"/>
      <c r="EHO90" s="787"/>
      <c r="EHP90" s="787"/>
      <c r="EHQ90" s="787"/>
      <c r="EHR90" s="787"/>
      <c r="EHS90" s="787"/>
      <c r="EHT90" s="787"/>
      <c r="EHU90" s="787"/>
      <c r="EHV90" s="787"/>
      <c r="EHW90" s="787"/>
      <c r="EHX90" s="787"/>
      <c r="EHY90" s="787"/>
      <c r="EHZ90" s="787"/>
      <c r="EIA90" s="787"/>
      <c r="EIB90" s="787"/>
      <c r="EIC90" s="787"/>
      <c r="EID90" s="787"/>
      <c r="EIE90" s="787"/>
      <c r="EIF90" s="787"/>
      <c r="EIG90" s="787"/>
      <c r="EIH90" s="787"/>
      <c r="EII90" s="787"/>
      <c r="EIJ90" s="787"/>
      <c r="EIK90" s="787"/>
      <c r="EIL90" s="787"/>
      <c r="EIM90" s="787"/>
      <c r="EIN90" s="787"/>
      <c r="EIO90" s="787"/>
      <c r="EIP90" s="787"/>
      <c r="EIQ90" s="787"/>
      <c r="EIR90" s="787"/>
      <c r="EIS90" s="787"/>
      <c r="EIT90" s="787"/>
      <c r="EIU90" s="787"/>
      <c r="EIV90" s="787"/>
      <c r="EIW90" s="787"/>
      <c r="EIX90" s="787"/>
      <c r="EIY90" s="787"/>
      <c r="EIZ90" s="787"/>
      <c r="EJA90" s="787"/>
      <c r="EJB90" s="787"/>
      <c r="EJC90" s="787"/>
      <c r="EJD90" s="787"/>
      <c r="EJE90" s="787"/>
      <c r="EJF90" s="787"/>
      <c r="EJG90" s="787"/>
      <c r="EJH90" s="787"/>
      <c r="EJI90" s="787"/>
      <c r="EJJ90" s="787"/>
      <c r="EJK90" s="787"/>
      <c r="EJL90" s="787"/>
      <c r="EJM90" s="787"/>
      <c r="EJN90" s="787"/>
      <c r="EJO90" s="787"/>
      <c r="EJP90" s="787"/>
      <c r="EJQ90" s="787"/>
      <c r="EJR90" s="787"/>
      <c r="EJS90" s="787"/>
      <c r="EJT90" s="787"/>
      <c r="EJU90" s="787"/>
      <c r="EJV90" s="787"/>
      <c r="EJW90" s="787"/>
      <c r="EJX90" s="787"/>
      <c r="EJY90" s="787"/>
      <c r="EJZ90" s="787"/>
      <c r="EKA90" s="787"/>
      <c r="EKB90" s="787"/>
      <c r="EKC90" s="787"/>
      <c r="EKD90" s="787"/>
      <c r="EKE90" s="787"/>
      <c r="EKF90" s="787"/>
      <c r="EKG90" s="787"/>
      <c r="EKH90" s="787"/>
      <c r="EKI90" s="787"/>
      <c r="EKJ90" s="787"/>
      <c r="EKK90" s="787"/>
      <c r="EKL90" s="787"/>
      <c r="EKM90" s="787"/>
      <c r="EKN90" s="787"/>
      <c r="EKO90" s="787"/>
      <c r="EKP90" s="787"/>
      <c r="EKQ90" s="787"/>
      <c r="EKR90" s="787"/>
      <c r="EKS90" s="787"/>
      <c r="EKT90" s="787"/>
      <c r="EKU90" s="787"/>
      <c r="EKV90" s="787"/>
      <c r="EKW90" s="787"/>
      <c r="EKX90" s="787"/>
      <c r="EKY90" s="787"/>
      <c r="EKZ90" s="787"/>
      <c r="ELA90" s="787"/>
      <c r="ELB90" s="787"/>
      <c r="ELC90" s="787"/>
      <c r="ELD90" s="787"/>
      <c r="ELE90" s="787"/>
      <c r="ELF90" s="787"/>
      <c r="ELG90" s="787"/>
      <c r="ELH90" s="787"/>
      <c r="ELI90" s="787"/>
      <c r="ELJ90" s="787"/>
      <c r="ELK90" s="787"/>
      <c r="ELL90" s="787"/>
      <c r="ELM90" s="787"/>
      <c r="ELN90" s="787"/>
      <c r="ELO90" s="787"/>
      <c r="ELP90" s="787"/>
      <c r="ELQ90" s="787"/>
      <c r="ELR90" s="787"/>
      <c r="ELS90" s="787"/>
      <c r="ELT90" s="787"/>
      <c r="ELU90" s="787"/>
      <c r="ELV90" s="787"/>
      <c r="ELW90" s="787"/>
      <c r="ELX90" s="787"/>
      <c r="ELY90" s="787"/>
      <c r="ELZ90" s="787"/>
      <c r="EMA90" s="787"/>
      <c r="EMB90" s="787"/>
      <c r="EMC90" s="787"/>
      <c r="EMD90" s="787"/>
      <c r="EME90" s="787"/>
      <c r="EMF90" s="787"/>
      <c r="EMG90" s="787"/>
      <c r="EMH90" s="787"/>
      <c r="EMI90" s="787"/>
      <c r="EMJ90" s="787"/>
      <c r="EMK90" s="787"/>
      <c r="EML90" s="787"/>
      <c r="EMM90" s="787"/>
      <c r="EMN90" s="787"/>
      <c r="EMO90" s="787"/>
      <c r="EMP90" s="787"/>
      <c r="EMQ90" s="787"/>
      <c r="EMR90" s="787"/>
      <c r="EMS90" s="787"/>
      <c r="EMT90" s="787"/>
      <c r="EMU90" s="787"/>
      <c r="EMV90" s="787"/>
      <c r="EMW90" s="787"/>
      <c r="EMX90" s="787"/>
      <c r="EMY90" s="787"/>
      <c r="EMZ90" s="787"/>
      <c r="ENA90" s="787"/>
      <c r="ENB90" s="787"/>
      <c r="ENC90" s="787"/>
      <c r="END90" s="787"/>
      <c r="ENE90" s="787"/>
      <c r="ENF90" s="787"/>
      <c r="ENG90" s="787"/>
      <c r="ENH90" s="787"/>
      <c r="ENI90" s="787"/>
      <c r="ENJ90" s="787"/>
      <c r="ENK90" s="787"/>
      <c r="ENL90" s="787"/>
      <c r="ENM90" s="787"/>
      <c r="ENN90" s="787"/>
      <c r="ENO90" s="787"/>
      <c r="ENP90" s="787"/>
      <c r="ENQ90" s="787"/>
      <c r="ENR90" s="787"/>
      <c r="ENS90" s="787"/>
      <c r="ENT90" s="787"/>
      <c r="ENU90" s="787"/>
      <c r="ENV90" s="787"/>
      <c r="ENW90" s="787"/>
      <c r="ENX90" s="787"/>
      <c r="ENY90" s="787"/>
      <c r="ENZ90" s="787"/>
      <c r="EOA90" s="787"/>
      <c r="EOB90" s="787"/>
      <c r="EOC90" s="787"/>
      <c r="EOD90" s="787"/>
      <c r="EOE90" s="787"/>
      <c r="EOF90" s="787"/>
      <c r="EOG90" s="787"/>
      <c r="EOH90" s="787"/>
      <c r="EOI90" s="787"/>
      <c r="EOJ90" s="787"/>
      <c r="EOK90" s="787"/>
      <c r="EOL90" s="787"/>
      <c r="EOM90" s="787"/>
      <c r="EON90" s="787"/>
      <c r="EOO90" s="787"/>
      <c r="EOP90" s="787"/>
      <c r="EOQ90" s="787"/>
      <c r="EOR90" s="787"/>
      <c r="EOS90" s="787"/>
      <c r="EOT90" s="787"/>
      <c r="EOU90" s="787"/>
      <c r="EOV90" s="787"/>
      <c r="EOW90" s="787"/>
      <c r="EOX90" s="787"/>
      <c r="EOY90" s="787"/>
      <c r="EOZ90" s="787"/>
      <c r="EPA90" s="787"/>
      <c r="EPB90" s="787"/>
      <c r="EPC90" s="787"/>
      <c r="EPD90" s="787"/>
      <c r="EPE90" s="787"/>
      <c r="EPF90" s="787"/>
      <c r="EPG90" s="787"/>
      <c r="EPH90" s="787"/>
      <c r="EPI90" s="787"/>
      <c r="EPJ90" s="787"/>
      <c r="EPK90" s="787"/>
      <c r="EPL90" s="787"/>
      <c r="EPM90" s="787"/>
      <c r="EPN90" s="787"/>
      <c r="EPO90" s="787"/>
      <c r="EPP90" s="787"/>
      <c r="EPQ90" s="787"/>
      <c r="EPR90" s="787"/>
      <c r="EPS90" s="787"/>
      <c r="EPT90" s="787"/>
      <c r="EPU90" s="787"/>
      <c r="EPV90" s="787"/>
      <c r="EPW90" s="787"/>
      <c r="EPX90" s="787"/>
      <c r="EPY90" s="787"/>
      <c r="EPZ90" s="787"/>
      <c r="EQA90" s="787"/>
      <c r="EQB90" s="787"/>
      <c r="EQC90" s="787"/>
      <c r="EQD90" s="787"/>
      <c r="EQE90" s="787"/>
      <c r="EQF90" s="787"/>
      <c r="EQG90" s="787"/>
      <c r="EQH90" s="787"/>
      <c r="EQI90" s="787"/>
      <c r="EQJ90" s="787"/>
      <c r="EQK90" s="787"/>
      <c r="EQL90" s="787"/>
      <c r="EQM90" s="787"/>
      <c r="EQN90" s="787"/>
      <c r="EQO90" s="787"/>
      <c r="EQP90" s="787"/>
      <c r="EQQ90" s="787"/>
      <c r="EQR90" s="787"/>
      <c r="EQS90" s="787"/>
      <c r="EQT90" s="787"/>
      <c r="EQU90" s="787"/>
      <c r="EQV90" s="787"/>
      <c r="EQW90" s="787"/>
      <c r="EQX90" s="787"/>
      <c r="EQY90" s="787"/>
      <c r="EQZ90" s="787"/>
      <c r="ERA90" s="787"/>
      <c r="ERB90" s="787"/>
      <c r="ERC90" s="787"/>
      <c r="ERD90" s="787"/>
      <c r="ERE90" s="787"/>
      <c r="ERF90" s="787"/>
      <c r="ERG90" s="787"/>
      <c r="ERH90" s="787"/>
      <c r="ERI90" s="787"/>
      <c r="ERJ90" s="787"/>
      <c r="ERK90" s="787"/>
      <c r="ERL90" s="787"/>
      <c r="ERM90" s="787"/>
      <c r="ERN90" s="787"/>
      <c r="ERO90" s="787"/>
      <c r="ERP90" s="787"/>
      <c r="ERQ90" s="787"/>
      <c r="ERR90" s="787"/>
      <c r="ERS90" s="787"/>
      <c r="ERT90" s="787"/>
      <c r="ERU90" s="787"/>
      <c r="ERV90" s="787"/>
      <c r="ERW90" s="787"/>
      <c r="ERX90" s="787"/>
      <c r="ERY90" s="787"/>
      <c r="ERZ90" s="787"/>
      <c r="ESA90" s="787"/>
      <c r="ESB90" s="787"/>
      <c r="ESC90" s="787"/>
      <c r="ESD90" s="787"/>
      <c r="ESE90" s="787"/>
      <c r="ESF90" s="787"/>
      <c r="ESG90" s="787"/>
      <c r="ESH90" s="787"/>
      <c r="ESI90" s="787"/>
      <c r="ESJ90" s="787"/>
      <c r="ESK90" s="787"/>
      <c r="ESL90" s="787"/>
      <c r="ESM90" s="787"/>
      <c r="ESN90" s="787"/>
      <c r="ESO90" s="787"/>
      <c r="ESP90" s="787"/>
      <c r="ESQ90" s="787"/>
      <c r="ESR90" s="787"/>
      <c r="ESS90" s="787"/>
      <c r="EST90" s="787"/>
      <c r="ESU90" s="787"/>
      <c r="ESV90" s="787"/>
      <c r="ESW90" s="787"/>
      <c r="ESX90" s="787"/>
      <c r="ESY90" s="787"/>
      <c r="ESZ90" s="787"/>
      <c r="ETA90" s="787"/>
      <c r="ETB90" s="787"/>
      <c r="ETC90" s="787"/>
      <c r="ETD90" s="787"/>
      <c r="ETE90" s="787"/>
      <c r="ETF90" s="787"/>
      <c r="ETG90" s="787"/>
      <c r="ETH90" s="787"/>
      <c r="ETI90" s="787"/>
      <c r="ETJ90" s="787"/>
      <c r="ETK90" s="787"/>
      <c r="ETL90" s="787"/>
      <c r="ETM90" s="787"/>
      <c r="ETN90" s="787"/>
      <c r="ETO90" s="787"/>
      <c r="ETP90" s="787"/>
      <c r="ETQ90" s="787"/>
      <c r="ETR90" s="787"/>
      <c r="ETS90" s="787"/>
      <c r="ETT90" s="787"/>
      <c r="ETU90" s="787"/>
      <c r="ETV90" s="787"/>
      <c r="ETW90" s="787"/>
      <c r="ETX90" s="787"/>
      <c r="ETY90" s="787"/>
      <c r="ETZ90" s="787"/>
      <c r="EUA90" s="787"/>
      <c r="EUB90" s="787"/>
      <c r="EUC90" s="787"/>
      <c r="EUD90" s="787"/>
      <c r="EUE90" s="787"/>
      <c r="EUF90" s="787"/>
      <c r="EUG90" s="787"/>
      <c r="EUH90" s="787"/>
      <c r="EUI90" s="787"/>
      <c r="EUJ90" s="787"/>
      <c r="EUK90" s="787"/>
      <c r="EUL90" s="787"/>
      <c r="EUM90" s="787"/>
      <c r="EUN90" s="787"/>
      <c r="EUO90" s="787"/>
      <c r="EUP90" s="787"/>
      <c r="EUQ90" s="787"/>
      <c r="EUR90" s="787"/>
      <c r="EUS90" s="787"/>
      <c r="EUT90" s="787"/>
      <c r="EUU90" s="787"/>
      <c r="EUV90" s="787"/>
      <c r="EUW90" s="787"/>
      <c r="EUX90" s="787"/>
      <c r="EUY90" s="787"/>
      <c r="EUZ90" s="787"/>
      <c r="EVA90" s="787"/>
      <c r="EVB90" s="787"/>
      <c r="EVC90" s="787"/>
      <c r="EVD90" s="787"/>
      <c r="EVE90" s="787"/>
      <c r="EVF90" s="787"/>
      <c r="EVG90" s="787"/>
      <c r="EVH90" s="787"/>
      <c r="EVI90" s="787"/>
      <c r="EVJ90" s="787"/>
      <c r="EVK90" s="787"/>
      <c r="EVL90" s="787"/>
      <c r="EVM90" s="787"/>
      <c r="EVN90" s="787"/>
      <c r="EVO90" s="787"/>
      <c r="EVP90" s="787"/>
      <c r="EVQ90" s="787"/>
      <c r="EVR90" s="787"/>
      <c r="EVS90" s="787"/>
      <c r="EVT90" s="787"/>
      <c r="EVU90" s="787"/>
      <c r="EVV90" s="787"/>
      <c r="EVW90" s="787"/>
      <c r="EVX90" s="787"/>
      <c r="EVY90" s="787"/>
      <c r="EVZ90" s="787"/>
      <c r="EWA90" s="787"/>
      <c r="EWB90" s="787"/>
      <c r="EWC90" s="787"/>
      <c r="EWD90" s="787"/>
      <c r="EWE90" s="787"/>
      <c r="EWF90" s="787"/>
      <c r="EWG90" s="787"/>
      <c r="EWH90" s="787"/>
      <c r="EWI90" s="787"/>
      <c r="EWJ90" s="787"/>
      <c r="EWK90" s="787"/>
      <c r="EWL90" s="787"/>
      <c r="EWM90" s="787"/>
      <c r="EWN90" s="787"/>
      <c r="EWO90" s="787"/>
      <c r="EWP90" s="787"/>
      <c r="EWQ90" s="787"/>
      <c r="EWR90" s="787"/>
      <c r="EWS90" s="787"/>
      <c r="EWT90" s="787"/>
      <c r="EWU90" s="787"/>
      <c r="EWV90" s="787"/>
      <c r="EWW90" s="787"/>
      <c r="EWX90" s="787"/>
      <c r="EWY90" s="787"/>
      <c r="EWZ90" s="787"/>
      <c r="EXA90" s="787"/>
      <c r="EXB90" s="787"/>
      <c r="EXC90" s="787"/>
      <c r="EXD90" s="787"/>
      <c r="EXE90" s="787"/>
      <c r="EXF90" s="787"/>
      <c r="EXG90" s="787"/>
      <c r="EXH90" s="787"/>
      <c r="EXI90" s="787"/>
      <c r="EXJ90" s="787"/>
      <c r="EXK90" s="787"/>
      <c r="EXL90" s="787"/>
      <c r="EXM90" s="787"/>
      <c r="EXN90" s="787"/>
      <c r="EXO90" s="787"/>
      <c r="EXP90" s="787"/>
      <c r="EXQ90" s="787"/>
      <c r="EXR90" s="787"/>
      <c r="EXS90" s="787"/>
      <c r="EXT90" s="787"/>
      <c r="EXU90" s="787"/>
      <c r="EXV90" s="787"/>
      <c r="EXW90" s="787"/>
      <c r="EXX90" s="787"/>
      <c r="EXY90" s="787"/>
      <c r="EXZ90" s="787"/>
      <c r="EYA90" s="787"/>
      <c r="EYB90" s="787"/>
      <c r="EYC90" s="787"/>
      <c r="EYD90" s="787"/>
      <c r="EYE90" s="787"/>
      <c r="EYF90" s="787"/>
      <c r="EYG90" s="787"/>
      <c r="EYH90" s="787"/>
      <c r="EYI90" s="787"/>
      <c r="EYJ90" s="787"/>
      <c r="EYK90" s="787"/>
      <c r="EYL90" s="787"/>
      <c r="EYM90" s="787"/>
      <c r="EYN90" s="787"/>
      <c r="EYO90" s="787"/>
      <c r="EYP90" s="787"/>
      <c r="EYQ90" s="787"/>
      <c r="EYR90" s="787"/>
      <c r="EYS90" s="787"/>
      <c r="EYT90" s="787"/>
      <c r="EYU90" s="787"/>
      <c r="EYV90" s="787"/>
      <c r="EYW90" s="787"/>
      <c r="EYX90" s="787"/>
      <c r="EYY90" s="787"/>
      <c r="EYZ90" s="787"/>
      <c r="EZA90" s="787"/>
      <c r="EZB90" s="787"/>
      <c r="EZC90" s="787"/>
      <c r="EZD90" s="787"/>
      <c r="EZE90" s="787"/>
      <c r="EZF90" s="787"/>
      <c r="EZG90" s="787"/>
      <c r="EZH90" s="787"/>
      <c r="EZI90" s="787"/>
      <c r="EZJ90" s="787"/>
      <c r="EZK90" s="787"/>
      <c r="EZL90" s="787"/>
      <c r="EZM90" s="787"/>
      <c r="EZN90" s="787"/>
      <c r="EZO90" s="787"/>
      <c r="EZP90" s="787"/>
      <c r="EZQ90" s="787"/>
      <c r="EZR90" s="787"/>
      <c r="EZS90" s="787"/>
      <c r="EZT90" s="787"/>
      <c r="EZU90" s="787"/>
      <c r="EZV90" s="787"/>
      <c r="EZW90" s="787"/>
      <c r="EZX90" s="787"/>
      <c r="EZY90" s="787"/>
      <c r="EZZ90" s="787"/>
      <c r="FAA90" s="787"/>
      <c r="FAB90" s="787"/>
      <c r="FAC90" s="787"/>
      <c r="FAD90" s="787"/>
      <c r="FAE90" s="787"/>
      <c r="FAF90" s="787"/>
      <c r="FAG90" s="787"/>
      <c r="FAH90" s="787"/>
      <c r="FAI90" s="787"/>
      <c r="FAJ90" s="787"/>
      <c r="FAK90" s="787"/>
      <c r="FAL90" s="787"/>
      <c r="FAM90" s="787"/>
      <c r="FAN90" s="787"/>
      <c r="FAO90" s="787"/>
      <c r="FAP90" s="787"/>
      <c r="FAQ90" s="787"/>
      <c r="FAR90" s="787"/>
      <c r="FAS90" s="787"/>
      <c r="FAT90" s="787"/>
      <c r="FAU90" s="787"/>
      <c r="FAV90" s="787"/>
      <c r="FAW90" s="787"/>
      <c r="FAX90" s="787"/>
      <c r="FAY90" s="787"/>
      <c r="FAZ90" s="787"/>
      <c r="FBA90" s="787"/>
      <c r="FBB90" s="787"/>
      <c r="FBC90" s="787"/>
      <c r="FBD90" s="787"/>
      <c r="FBE90" s="787"/>
      <c r="FBF90" s="787"/>
      <c r="FBG90" s="787"/>
      <c r="FBH90" s="787"/>
      <c r="FBI90" s="787"/>
      <c r="FBJ90" s="787"/>
      <c r="FBK90" s="787"/>
      <c r="FBL90" s="787"/>
      <c r="FBM90" s="787"/>
      <c r="FBN90" s="787"/>
      <c r="FBO90" s="787"/>
      <c r="FBP90" s="787"/>
      <c r="FBQ90" s="787"/>
      <c r="FBR90" s="787"/>
      <c r="FBS90" s="787"/>
      <c r="FBT90" s="787"/>
      <c r="FBU90" s="787"/>
      <c r="FBV90" s="787"/>
      <c r="FBW90" s="787"/>
      <c r="FBX90" s="787"/>
      <c r="FBY90" s="787"/>
      <c r="FBZ90" s="787"/>
      <c r="FCA90" s="787"/>
      <c r="FCB90" s="787"/>
      <c r="FCC90" s="787"/>
      <c r="FCD90" s="787"/>
      <c r="FCE90" s="787"/>
      <c r="FCF90" s="787"/>
      <c r="FCG90" s="787"/>
      <c r="FCH90" s="787"/>
      <c r="FCI90" s="787"/>
      <c r="FCJ90" s="787"/>
      <c r="FCK90" s="787"/>
      <c r="FCL90" s="787"/>
      <c r="FCM90" s="787"/>
      <c r="FCN90" s="787"/>
      <c r="FCO90" s="787"/>
      <c r="FCP90" s="787"/>
      <c r="FCQ90" s="787"/>
      <c r="FCR90" s="787"/>
      <c r="FCS90" s="787"/>
      <c r="FCT90" s="787"/>
      <c r="FCU90" s="787"/>
      <c r="FCV90" s="787"/>
      <c r="FCW90" s="787"/>
      <c r="FCX90" s="787"/>
      <c r="FCY90" s="787"/>
      <c r="FCZ90" s="787"/>
      <c r="FDA90" s="787"/>
      <c r="FDB90" s="787"/>
      <c r="FDC90" s="787"/>
      <c r="FDD90" s="787"/>
      <c r="FDE90" s="787"/>
      <c r="FDF90" s="787"/>
      <c r="FDG90" s="787"/>
      <c r="FDH90" s="787"/>
      <c r="FDI90" s="787"/>
      <c r="FDJ90" s="787"/>
      <c r="FDK90" s="787"/>
      <c r="FDL90" s="787"/>
      <c r="FDM90" s="787"/>
      <c r="FDN90" s="787"/>
      <c r="FDO90" s="787"/>
      <c r="FDP90" s="787"/>
      <c r="FDQ90" s="787"/>
      <c r="FDR90" s="787"/>
      <c r="FDS90" s="787"/>
      <c r="FDT90" s="787"/>
      <c r="FDU90" s="787"/>
      <c r="FDV90" s="787"/>
      <c r="FDW90" s="787"/>
      <c r="FDX90" s="787"/>
      <c r="FDY90" s="787"/>
      <c r="FDZ90" s="787"/>
      <c r="FEA90" s="787"/>
      <c r="FEB90" s="787"/>
      <c r="FEC90" s="787"/>
      <c r="FED90" s="787"/>
      <c r="FEE90" s="787"/>
      <c r="FEF90" s="787"/>
      <c r="FEG90" s="787"/>
      <c r="FEH90" s="787"/>
      <c r="FEI90" s="787"/>
      <c r="FEJ90" s="787"/>
      <c r="FEK90" s="787"/>
      <c r="FEL90" s="787"/>
      <c r="FEM90" s="787"/>
      <c r="FEN90" s="787"/>
      <c r="FEO90" s="787"/>
      <c r="FEP90" s="787"/>
      <c r="FEQ90" s="787"/>
      <c r="FER90" s="787"/>
      <c r="FES90" s="787"/>
      <c r="FET90" s="787"/>
      <c r="FEU90" s="787"/>
      <c r="FEV90" s="787"/>
      <c r="FEW90" s="787"/>
      <c r="FEX90" s="787"/>
      <c r="FEY90" s="787"/>
      <c r="FEZ90" s="787"/>
      <c r="FFA90" s="787"/>
      <c r="FFB90" s="787"/>
      <c r="FFC90" s="787"/>
      <c r="FFD90" s="787"/>
      <c r="FFE90" s="787"/>
      <c r="FFF90" s="787"/>
      <c r="FFG90" s="787"/>
      <c r="FFH90" s="787"/>
      <c r="FFI90" s="787"/>
      <c r="FFJ90" s="787"/>
      <c r="FFK90" s="787"/>
      <c r="FFL90" s="787"/>
      <c r="FFM90" s="787"/>
      <c r="FFN90" s="787"/>
      <c r="FFO90" s="787"/>
      <c r="FFP90" s="787"/>
      <c r="FFQ90" s="787"/>
      <c r="FFR90" s="787"/>
      <c r="FFS90" s="787"/>
      <c r="FFT90" s="787"/>
      <c r="FFU90" s="787"/>
      <c r="FFV90" s="787"/>
      <c r="FFW90" s="787"/>
      <c r="FFX90" s="787"/>
      <c r="FFY90" s="787"/>
      <c r="FFZ90" s="787"/>
      <c r="FGA90" s="787"/>
      <c r="FGB90" s="787"/>
      <c r="FGC90" s="787"/>
      <c r="FGD90" s="787"/>
      <c r="FGE90" s="787"/>
      <c r="FGF90" s="787"/>
      <c r="FGG90" s="787"/>
      <c r="FGH90" s="787"/>
      <c r="FGI90" s="787"/>
      <c r="FGJ90" s="787"/>
      <c r="FGK90" s="787"/>
      <c r="FGL90" s="787"/>
      <c r="FGM90" s="787"/>
      <c r="FGN90" s="787"/>
      <c r="FGO90" s="787"/>
      <c r="FGP90" s="787"/>
      <c r="FGQ90" s="787"/>
      <c r="FGR90" s="787"/>
      <c r="FGS90" s="787"/>
      <c r="FGT90" s="787"/>
      <c r="FGU90" s="787"/>
      <c r="FGV90" s="787"/>
      <c r="FGW90" s="787"/>
      <c r="FGX90" s="787"/>
      <c r="FGY90" s="787"/>
      <c r="FGZ90" s="787"/>
      <c r="FHA90" s="787"/>
      <c r="FHB90" s="787"/>
      <c r="FHC90" s="787"/>
      <c r="FHD90" s="787"/>
      <c r="FHE90" s="787"/>
      <c r="FHF90" s="787"/>
      <c r="FHG90" s="787"/>
      <c r="FHH90" s="787"/>
      <c r="FHI90" s="787"/>
      <c r="FHJ90" s="787"/>
      <c r="FHK90" s="787"/>
      <c r="FHL90" s="787"/>
      <c r="FHM90" s="787"/>
      <c r="FHN90" s="787"/>
      <c r="FHO90" s="787"/>
      <c r="FHP90" s="787"/>
      <c r="FHQ90" s="787"/>
      <c r="FHR90" s="787"/>
      <c r="FHS90" s="787"/>
      <c r="FHT90" s="787"/>
      <c r="FHU90" s="787"/>
      <c r="FHV90" s="787"/>
      <c r="FHW90" s="787"/>
      <c r="FHX90" s="787"/>
      <c r="FHY90" s="787"/>
      <c r="FHZ90" s="787"/>
      <c r="FIA90" s="787"/>
      <c r="FIB90" s="787"/>
      <c r="FIC90" s="787"/>
      <c r="FID90" s="787"/>
      <c r="FIE90" s="787"/>
      <c r="FIF90" s="787"/>
      <c r="FIG90" s="787"/>
      <c r="FIH90" s="787"/>
      <c r="FII90" s="787"/>
      <c r="FIJ90" s="787"/>
      <c r="FIK90" s="787"/>
      <c r="FIL90" s="787"/>
      <c r="FIM90" s="787"/>
      <c r="FIN90" s="787"/>
      <c r="FIO90" s="787"/>
      <c r="FIP90" s="787"/>
      <c r="FIQ90" s="787"/>
      <c r="FIR90" s="787"/>
      <c r="FIS90" s="787"/>
      <c r="FIT90" s="787"/>
      <c r="FIU90" s="787"/>
      <c r="FIV90" s="787"/>
      <c r="FIW90" s="787"/>
      <c r="FIX90" s="787"/>
      <c r="FIY90" s="787"/>
      <c r="FIZ90" s="787"/>
      <c r="FJA90" s="787"/>
      <c r="FJB90" s="787"/>
      <c r="FJC90" s="787"/>
      <c r="FJD90" s="787"/>
      <c r="FJE90" s="787"/>
      <c r="FJF90" s="787"/>
      <c r="FJG90" s="787"/>
      <c r="FJH90" s="787"/>
      <c r="FJI90" s="787"/>
      <c r="FJJ90" s="787"/>
      <c r="FJK90" s="787"/>
      <c r="FJL90" s="787"/>
      <c r="FJM90" s="787"/>
      <c r="FJN90" s="787"/>
      <c r="FJO90" s="787"/>
      <c r="FJP90" s="787"/>
      <c r="FJQ90" s="787"/>
      <c r="FJR90" s="787"/>
      <c r="FJS90" s="787"/>
      <c r="FJT90" s="787"/>
      <c r="FJU90" s="787"/>
      <c r="FJV90" s="787"/>
      <c r="FJW90" s="787"/>
      <c r="FJX90" s="787"/>
      <c r="FJY90" s="787"/>
      <c r="FJZ90" s="787"/>
      <c r="FKA90" s="787"/>
      <c r="FKB90" s="787"/>
      <c r="FKC90" s="787"/>
      <c r="FKD90" s="787"/>
      <c r="FKE90" s="787"/>
      <c r="FKF90" s="787"/>
      <c r="FKG90" s="787"/>
      <c r="FKH90" s="787"/>
      <c r="FKI90" s="787"/>
      <c r="FKJ90" s="787"/>
      <c r="FKK90" s="787"/>
      <c r="FKL90" s="787"/>
      <c r="FKM90" s="787"/>
      <c r="FKN90" s="787"/>
      <c r="FKO90" s="787"/>
      <c r="FKP90" s="787"/>
      <c r="FKQ90" s="787"/>
      <c r="FKR90" s="787"/>
      <c r="FKS90" s="787"/>
      <c r="FKT90" s="787"/>
      <c r="FKU90" s="787"/>
      <c r="FKV90" s="787"/>
      <c r="FKW90" s="787"/>
      <c r="FKX90" s="787"/>
      <c r="FKY90" s="787"/>
      <c r="FKZ90" s="787"/>
      <c r="FLA90" s="787"/>
      <c r="FLB90" s="787"/>
      <c r="FLC90" s="787"/>
      <c r="FLD90" s="787"/>
      <c r="FLE90" s="787"/>
      <c r="FLF90" s="787"/>
      <c r="FLG90" s="787"/>
      <c r="FLH90" s="787"/>
      <c r="FLI90" s="787"/>
      <c r="FLJ90" s="787"/>
      <c r="FLK90" s="787"/>
      <c r="FLL90" s="787"/>
      <c r="FLM90" s="787"/>
      <c r="FLN90" s="787"/>
      <c r="FLO90" s="787"/>
      <c r="FLP90" s="787"/>
      <c r="FLQ90" s="787"/>
      <c r="FLR90" s="787"/>
      <c r="FLS90" s="787"/>
      <c r="FLT90" s="787"/>
      <c r="FLU90" s="787"/>
      <c r="FLV90" s="787"/>
      <c r="FLW90" s="787"/>
      <c r="FLX90" s="787"/>
      <c r="FLY90" s="787"/>
      <c r="FLZ90" s="787"/>
      <c r="FMA90" s="787"/>
      <c r="FMB90" s="787"/>
      <c r="FMC90" s="787"/>
      <c r="FMD90" s="787"/>
      <c r="FME90" s="787"/>
      <c r="FMF90" s="787"/>
      <c r="FMG90" s="787"/>
      <c r="FMH90" s="787"/>
      <c r="FMI90" s="787"/>
      <c r="FMJ90" s="787"/>
      <c r="FMK90" s="787"/>
      <c r="FML90" s="787"/>
      <c r="FMM90" s="787"/>
      <c r="FMN90" s="787"/>
      <c r="FMO90" s="787"/>
      <c r="FMP90" s="787"/>
      <c r="FMQ90" s="787"/>
      <c r="FMR90" s="787"/>
      <c r="FMS90" s="787"/>
      <c r="FMT90" s="787"/>
      <c r="FMU90" s="787"/>
      <c r="FMV90" s="787"/>
      <c r="FMW90" s="787"/>
      <c r="FMX90" s="787"/>
      <c r="FMY90" s="787"/>
      <c r="FMZ90" s="787"/>
      <c r="FNA90" s="787"/>
      <c r="FNB90" s="787"/>
      <c r="FNC90" s="787"/>
      <c r="FND90" s="787"/>
      <c r="FNE90" s="787"/>
      <c r="FNF90" s="787"/>
      <c r="FNG90" s="787"/>
      <c r="FNH90" s="787"/>
      <c r="FNI90" s="787"/>
      <c r="FNJ90" s="787"/>
      <c r="FNK90" s="787"/>
      <c r="FNL90" s="787"/>
      <c r="FNM90" s="787"/>
      <c r="FNN90" s="787"/>
      <c r="FNO90" s="787"/>
      <c r="FNP90" s="787"/>
      <c r="FNQ90" s="787"/>
      <c r="FNR90" s="787"/>
      <c r="FNS90" s="787"/>
      <c r="FNT90" s="787"/>
      <c r="FNU90" s="787"/>
      <c r="FNV90" s="787"/>
      <c r="FNW90" s="787"/>
      <c r="FNX90" s="787"/>
      <c r="FNY90" s="787"/>
      <c r="FNZ90" s="787"/>
      <c r="FOA90" s="787"/>
      <c r="FOB90" s="787"/>
      <c r="FOC90" s="787"/>
      <c r="FOD90" s="787"/>
      <c r="FOE90" s="787"/>
      <c r="FOF90" s="787"/>
      <c r="FOG90" s="787"/>
      <c r="FOH90" s="787"/>
      <c r="FOI90" s="787"/>
      <c r="FOJ90" s="787"/>
      <c r="FOK90" s="787"/>
      <c r="FOL90" s="787"/>
      <c r="FOM90" s="787"/>
      <c r="FON90" s="787"/>
      <c r="FOO90" s="787"/>
      <c r="FOP90" s="787"/>
      <c r="FOQ90" s="787"/>
      <c r="FOR90" s="787"/>
      <c r="FOS90" s="787"/>
      <c r="FOT90" s="787"/>
      <c r="FOU90" s="787"/>
      <c r="FOV90" s="787"/>
      <c r="FOW90" s="787"/>
      <c r="FOX90" s="787"/>
      <c r="FOY90" s="787"/>
      <c r="FOZ90" s="787"/>
      <c r="FPA90" s="787"/>
      <c r="FPB90" s="787"/>
      <c r="FPC90" s="787"/>
      <c r="FPD90" s="787"/>
      <c r="FPE90" s="787"/>
      <c r="FPF90" s="787"/>
      <c r="FPG90" s="787"/>
      <c r="FPH90" s="787"/>
      <c r="FPI90" s="787"/>
      <c r="FPJ90" s="787"/>
      <c r="FPK90" s="787"/>
      <c r="FPL90" s="787"/>
      <c r="FPM90" s="787"/>
      <c r="FPN90" s="787"/>
      <c r="FPO90" s="787"/>
      <c r="FPP90" s="787"/>
      <c r="FPQ90" s="787"/>
      <c r="FPR90" s="787"/>
      <c r="FPS90" s="787"/>
      <c r="FPT90" s="787"/>
      <c r="FPU90" s="787"/>
      <c r="FPV90" s="787"/>
      <c r="FPW90" s="787"/>
      <c r="FPX90" s="787"/>
      <c r="FPY90" s="787"/>
      <c r="FPZ90" s="787"/>
      <c r="FQA90" s="787"/>
      <c r="FQB90" s="787"/>
      <c r="FQC90" s="787"/>
      <c r="FQD90" s="787"/>
      <c r="FQE90" s="787"/>
      <c r="FQF90" s="787"/>
      <c r="FQG90" s="787"/>
      <c r="FQH90" s="787"/>
      <c r="FQI90" s="787"/>
      <c r="FQJ90" s="787"/>
      <c r="FQK90" s="787"/>
      <c r="FQL90" s="787"/>
      <c r="FQM90" s="787"/>
      <c r="FQN90" s="787"/>
      <c r="FQO90" s="787"/>
      <c r="FQP90" s="787"/>
      <c r="FQQ90" s="787"/>
      <c r="FQR90" s="787"/>
      <c r="FQS90" s="787"/>
      <c r="FQT90" s="787"/>
      <c r="FQU90" s="787"/>
      <c r="FQV90" s="787"/>
      <c r="FQW90" s="787"/>
      <c r="FQX90" s="787"/>
      <c r="FQY90" s="787"/>
      <c r="FQZ90" s="787"/>
      <c r="FRA90" s="787"/>
      <c r="FRB90" s="787"/>
      <c r="FRC90" s="787"/>
      <c r="FRD90" s="787"/>
      <c r="FRE90" s="787"/>
      <c r="FRF90" s="787"/>
      <c r="FRG90" s="787"/>
      <c r="FRH90" s="787"/>
      <c r="FRI90" s="787"/>
      <c r="FRJ90" s="787"/>
      <c r="FRK90" s="787"/>
      <c r="FRL90" s="787"/>
      <c r="FRM90" s="787"/>
      <c r="FRN90" s="787"/>
      <c r="FRO90" s="787"/>
      <c r="FRP90" s="787"/>
      <c r="FRQ90" s="787"/>
      <c r="FRR90" s="787"/>
      <c r="FRS90" s="787"/>
      <c r="FRT90" s="787"/>
      <c r="FRU90" s="787"/>
      <c r="FRV90" s="787"/>
      <c r="FRW90" s="787"/>
      <c r="FRX90" s="787"/>
      <c r="FRY90" s="787"/>
      <c r="FRZ90" s="787"/>
      <c r="FSA90" s="787"/>
      <c r="FSB90" s="787"/>
      <c r="FSC90" s="787"/>
      <c r="FSD90" s="787"/>
      <c r="FSE90" s="787"/>
      <c r="FSF90" s="787"/>
      <c r="FSG90" s="787"/>
      <c r="FSH90" s="787"/>
      <c r="FSI90" s="787"/>
      <c r="FSJ90" s="787"/>
      <c r="FSK90" s="787"/>
      <c r="FSL90" s="787"/>
      <c r="FSM90" s="787"/>
      <c r="FSN90" s="787"/>
      <c r="FSO90" s="787"/>
      <c r="FSP90" s="787"/>
      <c r="FSQ90" s="787"/>
      <c r="FSR90" s="787"/>
      <c r="FSS90" s="787"/>
      <c r="FST90" s="787"/>
      <c r="FSU90" s="787"/>
      <c r="FSV90" s="787"/>
      <c r="FSW90" s="787"/>
      <c r="FSX90" s="787"/>
      <c r="FSY90" s="787"/>
      <c r="FSZ90" s="787"/>
      <c r="FTA90" s="787"/>
      <c r="FTB90" s="787"/>
      <c r="FTC90" s="787"/>
      <c r="FTD90" s="787"/>
      <c r="FTE90" s="787"/>
      <c r="FTF90" s="787"/>
      <c r="FTG90" s="787"/>
      <c r="FTH90" s="787"/>
      <c r="FTI90" s="787"/>
      <c r="FTJ90" s="787"/>
      <c r="FTK90" s="787"/>
      <c r="FTL90" s="787"/>
      <c r="FTM90" s="787"/>
      <c r="FTN90" s="787"/>
      <c r="FTO90" s="787"/>
      <c r="FTP90" s="787"/>
      <c r="FTQ90" s="787"/>
      <c r="FTR90" s="787"/>
      <c r="FTS90" s="787"/>
      <c r="FTT90" s="787"/>
      <c r="FTU90" s="787"/>
      <c r="FTV90" s="787"/>
      <c r="FTW90" s="787"/>
      <c r="FTX90" s="787"/>
      <c r="FTY90" s="787"/>
      <c r="FTZ90" s="787"/>
      <c r="FUA90" s="787"/>
      <c r="FUB90" s="787"/>
      <c r="FUC90" s="787"/>
      <c r="FUD90" s="787"/>
      <c r="FUE90" s="787"/>
      <c r="FUF90" s="787"/>
      <c r="FUG90" s="787"/>
      <c r="FUH90" s="787"/>
      <c r="FUI90" s="787"/>
      <c r="FUJ90" s="787"/>
      <c r="FUK90" s="787"/>
      <c r="FUL90" s="787"/>
      <c r="FUM90" s="787"/>
      <c r="FUN90" s="787"/>
      <c r="FUO90" s="787"/>
      <c r="FUP90" s="787"/>
      <c r="FUQ90" s="787"/>
      <c r="FUR90" s="787"/>
      <c r="FUS90" s="787"/>
      <c r="FUT90" s="787"/>
      <c r="FUU90" s="787"/>
      <c r="FUV90" s="787"/>
      <c r="FUW90" s="787"/>
      <c r="FUX90" s="787"/>
      <c r="FUY90" s="787"/>
      <c r="FUZ90" s="787"/>
      <c r="FVA90" s="787"/>
      <c r="FVB90" s="787"/>
      <c r="FVC90" s="787"/>
      <c r="FVD90" s="787"/>
      <c r="FVE90" s="787"/>
      <c r="FVF90" s="787"/>
      <c r="FVG90" s="787"/>
      <c r="FVH90" s="787"/>
      <c r="FVI90" s="787"/>
      <c r="FVJ90" s="787"/>
      <c r="FVK90" s="787"/>
      <c r="FVL90" s="787"/>
      <c r="FVM90" s="787"/>
      <c r="FVN90" s="787"/>
      <c r="FVO90" s="787"/>
      <c r="FVP90" s="787"/>
      <c r="FVQ90" s="787"/>
      <c r="FVR90" s="787"/>
      <c r="FVS90" s="787"/>
      <c r="FVT90" s="787"/>
      <c r="FVU90" s="787"/>
      <c r="FVV90" s="787"/>
      <c r="FVW90" s="787"/>
      <c r="FVX90" s="787"/>
      <c r="FVY90" s="787"/>
      <c r="FVZ90" s="787"/>
      <c r="FWA90" s="787"/>
      <c r="FWB90" s="787"/>
      <c r="FWC90" s="787"/>
      <c r="FWD90" s="787"/>
      <c r="FWE90" s="787"/>
      <c r="FWF90" s="787"/>
      <c r="FWG90" s="787"/>
      <c r="FWH90" s="787"/>
      <c r="FWI90" s="787"/>
      <c r="FWJ90" s="787"/>
      <c r="FWK90" s="787"/>
      <c r="FWL90" s="787"/>
      <c r="FWM90" s="787"/>
      <c r="FWN90" s="787"/>
      <c r="FWO90" s="787"/>
      <c r="FWP90" s="787"/>
      <c r="FWQ90" s="787"/>
      <c r="FWR90" s="787"/>
      <c r="FWS90" s="787"/>
      <c r="FWT90" s="787"/>
      <c r="FWU90" s="787"/>
      <c r="FWV90" s="787"/>
      <c r="FWW90" s="787"/>
      <c r="FWX90" s="787"/>
      <c r="FWY90" s="787"/>
      <c r="FWZ90" s="787"/>
      <c r="FXA90" s="787"/>
      <c r="FXB90" s="787"/>
      <c r="FXC90" s="787"/>
      <c r="FXD90" s="787"/>
      <c r="FXE90" s="787"/>
      <c r="FXF90" s="787"/>
      <c r="FXG90" s="787"/>
      <c r="FXH90" s="787"/>
      <c r="FXI90" s="787"/>
      <c r="FXJ90" s="787"/>
      <c r="FXK90" s="787"/>
      <c r="FXL90" s="787"/>
      <c r="FXM90" s="787"/>
      <c r="FXN90" s="787"/>
      <c r="FXO90" s="787"/>
      <c r="FXP90" s="787"/>
      <c r="FXQ90" s="787"/>
      <c r="FXR90" s="787"/>
      <c r="FXS90" s="787"/>
      <c r="FXT90" s="787"/>
      <c r="FXU90" s="787"/>
      <c r="FXV90" s="787"/>
      <c r="FXW90" s="787"/>
      <c r="FXX90" s="787"/>
      <c r="FXY90" s="787"/>
      <c r="FXZ90" s="787"/>
      <c r="FYA90" s="787"/>
      <c r="FYB90" s="787"/>
      <c r="FYC90" s="787"/>
      <c r="FYD90" s="787"/>
      <c r="FYE90" s="787"/>
      <c r="FYF90" s="787"/>
      <c r="FYG90" s="787"/>
      <c r="FYH90" s="787"/>
      <c r="FYI90" s="787"/>
      <c r="FYJ90" s="787"/>
      <c r="FYK90" s="787"/>
      <c r="FYL90" s="787"/>
      <c r="FYM90" s="787"/>
      <c r="FYN90" s="787"/>
      <c r="FYO90" s="787"/>
      <c r="FYP90" s="787"/>
      <c r="FYQ90" s="787"/>
      <c r="FYR90" s="787"/>
      <c r="FYS90" s="787"/>
      <c r="FYT90" s="787"/>
      <c r="FYU90" s="787"/>
      <c r="FYV90" s="787"/>
      <c r="FYW90" s="787"/>
      <c r="FYX90" s="787"/>
      <c r="FYY90" s="787"/>
      <c r="FYZ90" s="787"/>
      <c r="FZA90" s="787"/>
      <c r="FZB90" s="787"/>
      <c r="FZC90" s="787"/>
      <c r="FZD90" s="787"/>
      <c r="FZE90" s="787"/>
      <c r="FZF90" s="787"/>
      <c r="FZG90" s="787"/>
      <c r="FZH90" s="787"/>
      <c r="FZI90" s="787"/>
      <c r="FZJ90" s="787"/>
      <c r="FZK90" s="787"/>
      <c r="FZL90" s="787"/>
      <c r="FZM90" s="787"/>
      <c r="FZN90" s="787"/>
      <c r="FZO90" s="787"/>
      <c r="FZP90" s="787"/>
      <c r="FZQ90" s="787"/>
      <c r="FZR90" s="787"/>
      <c r="FZS90" s="787"/>
      <c r="FZT90" s="787"/>
      <c r="FZU90" s="787"/>
      <c r="FZV90" s="787"/>
      <c r="FZW90" s="787"/>
      <c r="FZX90" s="787"/>
      <c r="FZY90" s="787"/>
      <c r="FZZ90" s="787"/>
      <c r="GAA90" s="787"/>
      <c r="GAB90" s="787"/>
      <c r="GAC90" s="787"/>
      <c r="GAD90" s="787"/>
      <c r="GAE90" s="787"/>
      <c r="GAF90" s="787"/>
      <c r="GAG90" s="787"/>
      <c r="GAH90" s="787"/>
      <c r="GAI90" s="787"/>
      <c r="GAJ90" s="787"/>
      <c r="GAK90" s="787"/>
      <c r="GAL90" s="787"/>
      <c r="GAM90" s="787"/>
      <c r="GAN90" s="787"/>
      <c r="GAO90" s="787"/>
      <c r="GAP90" s="787"/>
      <c r="GAQ90" s="787"/>
      <c r="GAR90" s="787"/>
      <c r="GAS90" s="787"/>
      <c r="GAT90" s="787"/>
      <c r="GAU90" s="787"/>
      <c r="GAV90" s="787"/>
      <c r="GAW90" s="787"/>
      <c r="GAX90" s="787"/>
      <c r="GAY90" s="787"/>
      <c r="GAZ90" s="787"/>
      <c r="GBA90" s="787"/>
      <c r="GBB90" s="787"/>
      <c r="GBC90" s="787"/>
      <c r="GBD90" s="787"/>
      <c r="GBE90" s="787"/>
      <c r="GBF90" s="787"/>
      <c r="GBG90" s="787"/>
      <c r="GBH90" s="787"/>
      <c r="GBI90" s="787"/>
      <c r="GBJ90" s="787"/>
      <c r="GBK90" s="787"/>
      <c r="GBL90" s="787"/>
      <c r="GBM90" s="787"/>
      <c r="GBN90" s="787"/>
      <c r="GBO90" s="787"/>
      <c r="GBP90" s="787"/>
      <c r="GBQ90" s="787"/>
      <c r="GBR90" s="787"/>
      <c r="GBS90" s="787"/>
      <c r="GBT90" s="787"/>
      <c r="GBU90" s="787"/>
      <c r="GBV90" s="787"/>
      <c r="GBW90" s="787"/>
      <c r="GBX90" s="787"/>
      <c r="GBY90" s="787"/>
      <c r="GBZ90" s="787"/>
      <c r="GCA90" s="787"/>
      <c r="GCB90" s="787"/>
      <c r="GCC90" s="787"/>
      <c r="GCD90" s="787"/>
      <c r="GCE90" s="787"/>
      <c r="GCF90" s="787"/>
      <c r="GCG90" s="787"/>
      <c r="GCH90" s="787"/>
      <c r="GCI90" s="787"/>
      <c r="GCJ90" s="787"/>
      <c r="GCK90" s="787"/>
      <c r="GCL90" s="787"/>
      <c r="GCM90" s="787"/>
      <c r="GCN90" s="787"/>
      <c r="GCO90" s="787"/>
      <c r="GCP90" s="787"/>
      <c r="GCQ90" s="787"/>
      <c r="GCR90" s="787"/>
      <c r="GCS90" s="787"/>
      <c r="GCT90" s="787"/>
      <c r="GCU90" s="787"/>
      <c r="GCV90" s="787"/>
      <c r="GCW90" s="787"/>
      <c r="GCX90" s="787"/>
      <c r="GCY90" s="787"/>
      <c r="GCZ90" s="787"/>
      <c r="GDA90" s="787"/>
      <c r="GDB90" s="787"/>
      <c r="GDC90" s="787"/>
      <c r="GDD90" s="787"/>
      <c r="GDE90" s="787"/>
      <c r="GDF90" s="787"/>
      <c r="GDG90" s="787"/>
      <c r="GDH90" s="787"/>
      <c r="GDI90" s="787"/>
      <c r="GDJ90" s="787"/>
      <c r="GDK90" s="787"/>
      <c r="GDL90" s="787"/>
      <c r="GDM90" s="787"/>
      <c r="GDN90" s="787"/>
      <c r="GDO90" s="787"/>
      <c r="GDP90" s="787"/>
      <c r="GDQ90" s="787"/>
      <c r="GDR90" s="787"/>
      <c r="GDS90" s="787"/>
      <c r="GDT90" s="787"/>
      <c r="GDU90" s="787"/>
      <c r="GDV90" s="787"/>
      <c r="GDW90" s="787"/>
      <c r="GDX90" s="787"/>
      <c r="GDY90" s="787"/>
      <c r="GDZ90" s="787"/>
      <c r="GEA90" s="787"/>
      <c r="GEB90" s="787"/>
      <c r="GEC90" s="787"/>
      <c r="GED90" s="787"/>
      <c r="GEE90" s="787"/>
      <c r="GEF90" s="787"/>
      <c r="GEG90" s="787"/>
      <c r="GEH90" s="787"/>
      <c r="GEI90" s="787"/>
      <c r="GEJ90" s="787"/>
      <c r="GEK90" s="787"/>
      <c r="GEL90" s="787"/>
      <c r="GEM90" s="787"/>
      <c r="GEN90" s="787"/>
      <c r="GEO90" s="787"/>
      <c r="GEP90" s="787"/>
      <c r="GEQ90" s="787"/>
      <c r="GER90" s="787"/>
      <c r="GES90" s="787"/>
      <c r="GET90" s="787"/>
      <c r="GEU90" s="787"/>
      <c r="GEV90" s="787"/>
      <c r="GEW90" s="787"/>
      <c r="GEX90" s="787"/>
      <c r="GEY90" s="787"/>
      <c r="GEZ90" s="787"/>
      <c r="GFA90" s="787"/>
      <c r="GFB90" s="787"/>
      <c r="GFC90" s="787"/>
      <c r="GFD90" s="787"/>
      <c r="GFE90" s="787"/>
      <c r="GFF90" s="787"/>
      <c r="GFG90" s="787"/>
      <c r="GFH90" s="787"/>
      <c r="GFI90" s="787"/>
      <c r="GFJ90" s="787"/>
      <c r="GFK90" s="787"/>
      <c r="GFL90" s="787"/>
      <c r="GFM90" s="787"/>
      <c r="GFN90" s="787"/>
      <c r="GFO90" s="787"/>
      <c r="GFP90" s="787"/>
      <c r="GFQ90" s="787"/>
      <c r="GFR90" s="787"/>
      <c r="GFS90" s="787"/>
      <c r="GFT90" s="787"/>
      <c r="GFU90" s="787"/>
      <c r="GFV90" s="787"/>
      <c r="GFW90" s="787"/>
      <c r="GFX90" s="787"/>
      <c r="GFY90" s="787"/>
      <c r="GFZ90" s="787"/>
      <c r="GGA90" s="787"/>
      <c r="GGB90" s="787"/>
      <c r="GGC90" s="787"/>
      <c r="GGD90" s="787"/>
      <c r="GGE90" s="787"/>
      <c r="GGF90" s="787"/>
      <c r="GGG90" s="787"/>
      <c r="GGH90" s="787"/>
      <c r="GGI90" s="787"/>
      <c r="GGJ90" s="787"/>
      <c r="GGK90" s="787"/>
      <c r="GGL90" s="787"/>
      <c r="GGM90" s="787"/>
      <c r="GGN90" s="787"/>
      <c r="GGO90" s="787"/>
      <c r="GGP90" s="787"/>
      <c r="GGQ90" s="787"/>
      <c r="GGR90" s="787"/>
      <c r="GGS90" s="787"/>
      <c r="GGT90" s="787"/>
      <c r="GGU90" s="787"/>
      <c r="GGV90" s="787"/>
      <c r="GGW90" s="787"/>
      <c r="GGX90" s="787"/>
      <c r="GGY90" s="787"/>
      <c r="GGZ90" s="787"/>
      <c r="GHA90" s="787"/>
      <c r="GHB90" s="787"/>
      <c r="GHC90" s="787"/>
      <c r="GHD90" s="787"/>
      <c r="GHE90" s="787"/>
      <c r="GHF90" s="787"/>
      <c r="GHG90" s="787"/>
      <c r="GHH90" s="787"/>
      <c r="GHI90" s="787"/>
      <c r="GHJ90" s="787"/>
      <c r="GHK90" s="787"/>
      <c r="GHL90" s="787"/>
      <c r="GHM90" s="787"/>
      <c r="GHN90" s="787"/>
      <c r="GHO90" s="787"/>
      <c r="GHP90" s="787"/>
      <c r="GHQ90" s="787"/>
      <c r="GHR90" s="787"/>
      <c r="GHS90" s="787"/>
      <c r="GHT90" s="787"/>
      <c r="GHU90" s="787"/>
      <c r="GHV90" s="787"/>
      <c r="GHW90" s="787"/>
      <c r="GHX90" s="787"/>
      <c r="GHY90" s="787"/>
      <c r="GHZ90" s="787"/>
      <c r="GIA90" s="787"/>
      <c r="GIB90" s="787"/>
      <c r="GIC90" s="787"/>
      <c r="GID90" s="787"/>
      <c r="GIE90" s="787"/>
      <c r="GIF90" s="787"/>
      <c r="GIG90" s="787"/>
      <c r="GIH90" s="787"/>
      <c r="GII90" s="787"/>
      <c r="GIJ90" s="787"/>
      <c r="GIK90" s="787"/>
      <c r="GIL90" s="787"/>
      <c r="GIM90" s="787"/>
      <c r="GIN90" s="787"/>
      <c r="GIO90" s="787"/>
      <c r="GIP90" s="787"/>
      <c r="GIQ90" s="787"/>
      <c r="GIR90" s="787"/>
      <c r="GIS90" s="787"/>
      <c r="GIT90" s="787"/>
      <c r="GIU90" s="787"/>
      <c r="GIV90" s="787"/>
      <c r="GIW90" s="787"/>
      <c r="GIX90" s="787"/>
      <c r="GIY90" s="787"/>
      <c r="GIZ90" s="787"/>
      <c r="GJA90" s="787"/>
      <c r="GJB90" s="787"/>
      <c r="GJC90" s="787"/>
      <c r="GJD90" s="787"/>
      <c r="GJE90" s="787"/>
      <c r="GJF90" s="787"/>
      <c r="GJG90" s="787"/>
      <c r="GJH90" s="787"/>
      <c r="GJI90" s="787"/>
      <c r="GJJ90" s="787"/>
      <c r="GJK90" s="787"/>
      <c r="GJL90" s="787"/>
      <c r="GJM90" s="787"/>
      <c r="GJN90" s="787"/>
      <c r="GJO90" s="787"/>
      <c r="GJP90" s="787"/>
      <c r="GJQ90" s="787"/>
      <c r="GJR90" s="787"/>
      <c r="GJS90" s="787"/>
      <c r="GJT90" s="787"/>
      <c r="GJU90" s="787"/>
      <c r="GJV90" s="787"/>
      <c r="GJW90" s="787"/>
      <c r="GJX90" s="787"/>
      <c r="GJY90" s="787"/>
      <c r="GJZ90" s="787"/>
      <c r="GKA90" s="787"/>
      <c r="GKB90" s="787"/>
      <c r="GKC90" s="787"/>
      <c r="GKD90" s="787"/>
      <c r="GKE90" s="787"/>
      <c r="GKF90" s="787"/>
      <c r="GKG90" s="787"/>
      <c r="GKH90" s="787"/>
      <c r="GKI90" s="787"/>
      <c r="GKJ90" s="787"/>
      <c r="GKK90" s="787"/>
      <c r="GKL90" s="787"/>
      <c r="GKM90" s="787"/>
      <c r="GKN90" s="787"/>
      <c r="GKO90" s="787"/>
      <c r="GKP90" s="787"/>
      <c r="GKQ90" s="787"/>
      <c r="GKR90" s="787"/>
      <c r="GKS90" s="787"/>
      <c r="GKT90" s="787"/>
      <c r="GKU90" s="787"/>
      <c r="GKV90" s="787"/>
      <c r="GKW90" s="787"/>
      <c r="GKX90" s="787"/>
      <c r="GKY90" s="787"/>
      <c r="GKZ90" s="787"/>
      <c r="GLA90" s="787"/>
      <c r="GLB90" s="787"/>
      <c r="GLC90" s="787"/>
      <c r="GLD90" s="787"/>
      <c r="GLE90" s="787"/>
      <c r="GLF90" s="787"/>
      <c r="GLG90" s="787"/>
      <c r="GLH90" s="787"/>
      <c r="GLI90" s="787"/>
      <c r="GLJ90" s="787"/>
      <c r="GLK90" s="787"/>
      <c r="GLL90" s="787"/>
      <c r="GLM90" s="787"/>
      <c r="GLN90" s="787"/>
      <c r="GLO90" s="787"/>
      <c r="GLP90" s="787"/>
      <c r="GLQ90" s="787"/>
      <c r="GLR90" s="787"/>
      <c r="GLS90" s="787"/>
      <c r="GLT90" s="787"/>
      <c r="GLU90" s="787"/>
      <c r="GLV90" s="787"/>
      <c r="GLW90" s="787"/>
      <c r="GLX90" s="787"/>
      <c r="GLY90" s="787"/>
      <c r="GLZ90" s="787"/>
      <c r="GMA90" s="787"/>
      <c r="GMB90" s="787"/>
      <c r="GMC90" s="787"/>
      <c r="GMD90" s="787"/>
      <c r="GME90" s="787"/>
      <c r="GMF90" s="787"/>
      <c r="GMG90" s="787"/>
      <c r="GMH90" s="787"/>
      <c r="GMI90" s="787"/>
      <c r="GMJ90" s="787"/>
      <c r="GMK90" s="787"/>
      <c r="GML90" s="787"/>
      <c r="GMM90" s="787"/>
      <c r="GMN90" s="787"/>
      <c r="GMO90" s="787"/>
      <c r="GMP90" s="787"/>
      <c r="GMQ90" s="787"/>
      <c r="GMR90" s="787"/>
      <c r="GMS90" s="787"/>
      <c r="GMT90" s="787"/>
      <c r="GMU90" s="787"/>
      <c r="GMV90" s="787"/>
      <c r="GMW90" s="787"/>
      <c r="GMX90" s="787"/>
      <c r="GMY90" s="787"/>
      <c r="GMZ90" s="787"/>
      <c r="GNA90" s="787"/>
      <c r="GNB90" s="787"/>
      <c r="GNC90" s="787"/>
      <c r="GND90" s="787"/>
      <c r="GNE90" s="787"/>
      <c r="GNF90" s="787"/>
      <c r="GNG90" s="787"/>
      <c r="GNH90" s="787"/>
      <c r="GNI90" s="787"/>
      <c r="GNJ90" s="787"/>
      <c r="GNK90" s="787"/>
      <c r="GNL90" s="787"/>
      <c r="GNM90" s="787"/>
      <c r="GNN90" s="787"/>
      <c r="GNO90" s="787"/>
      <c r="GNP90" s="787"/>
      <c r="GNQ90" s="787"/>
      <c r="GNR90" s="787"/>
      <c r="GNS90" s="787"/>
      <c r="GNT90" s="787"/>
      <c r="GNU90" s="787"/>
      <c r="GNV90" s="787"/>
      <c r="GNW90" s="787"/>
      <c r="GNX90" s="787"/>
      <c r="GNY90" s="787"/>
      <c r="GNZ90" s="787"/>
      <c r="GOA90" s="787"/>
      <c r="GOB90" s="787"/>
      <c r="GOC90" s="787"/>
      <c r="GOD90" s="787"/>
      <c r="GOE90" s="787"/>
      <c r="GOF90" s="787"/>
      <c r="GOG90" s="787"/>
      <c r="GOH90" s="787"/>
      <c r="GOI90" s="787"/>
      <c r="GOJ90" s="787"/>
      <c r="GOK90" s="787"/>
      <c r="GOL90" s="787"/>
      <c r="GOM90" s="787"/>
      <c r="GON90" s="787"/>
      <c r="GOO90" s="787"/>
      <c r="GOP90" s="787"/>
      <c r="GOQ90" s="787"/>
      <c r="GOR90" s="787"/>
      <c r="GOS90" s="787"/>
      <c r="GOT90" s="787"/>
      <c r="GOU90" s="787"/>
      <c r="GOV90" s="787"/>
      <c r="GOW90" s="787"/>
      <c r="GOX90" s="787"/>
      <c r="GOY90" s="787"/>
      <c r="GOZ90" s="787"/>
      <c r="GPA90" s="787"/>
      <c r="GPB90" s="787"/>
      <c r="GPC90" s="787"/>
      <c r="GPD90" s="787"/>
      <c r="GPE90" s="787"/>
      <c r="GPF90" s="787"/>
      <c r="GPG90" s="787"/>
      <c r="GPH90" s="787"/>
      <c r="GPI90" s="787"/>
      <c r="GPJ90" s="787"/>
      <c r="GPK90" s="787"/>
      <c r="GPL90" s="787"/>
      <c r="GPM90" s="787"/>
      <c r="GPN90" s="787"/>
      <c r="GPO90" s="787"/>
      <c r="GPP90" s="787"/>
      <c r="GPQ90" s="787"/>
      <c r="GPR90" s="787"/>
      <c r="GPS90" s="787"/>
      <c r="GPT90" s="787"/>
      <c r="GPU90" s="787"/>
      <c r="GPV90" s="787"/>
      <c r="GPW90" s="787"/>
      <c r="GPX90" s="787"/>
      <c r="GPY90" s="787"/>
      <c r="GPZ90" s="787"/>
      <c r="GQA90" s="787"/>
      <c r="GQB90" s="787"/>
      <c r="GQC90" s="787"/>
      <c r="GQD90" s="787"/>
      <c r="GQE90" s="787"/>
      <c r="GQF90" s="787"/>
      <c r="GQG90" s="787"/>
      <c r="GQH90" s="787"/>
      <c r="GQI90" s="787"/>
      <c r="GQJ90" s="787"/>
      <c r="GQK90" s="787"/>
      <c r="GQL90" s="787"/>
      <c r="GQM90" s="787"/>
      <c r="GQN90" s="787"/>
      <c r="GQO90" s="787"/>
      <c r="GQP90" s="787"/>
      <c r="GQQ90" s="787"/>
      <c r="GQR90" s="787"/>
      <c r="GQS90" s="787"/>
      <c r="GQT90" s="787"/>
      <c r="GQU90" s="787"/>
      <c r="GQV90" s="787"/>
      <c r="GQW90" s="787"/>
      <c r="GQX90" s="787"/>
      <c r="GQY90" s="787"/>
      <c r="GQZ90" s="787"/>
      <c r="GRA90" s="787"/>
      <c r="GRB90" s="787"/>
      <c r="GRC90" s="787"/>
      <c r="GRD90" s="787"/>
      <c r="GRE90" s="787"/>
      <c r="GRF90" s="787"/>
      <c r="GRG90" s="787"/>
      <c r="GRH90" s="787"/>
      <c r="GRI90" s="787"/>
      <c r="GRJ90" s="787"/>
      <c r="GRK90" s="787"/>
      <c r="GRL90" s="787"/>
      <c r="GRM90" s="787"/>
      <c r="GRN90" s="787"/>
      <c r="GRO90" s="787"/>
      <c r="GRP90" s="787"/>
      <c r="GRQ90" s="787"/>
      <c r="GRR90" s="787"/>
      <c r="GRS90" s="787"/>
      <c r="GRT90" s="787"/>
      <c r="GRU90" s="787"/>
      <c r="GRV90" s="787"/>
      <c r="GRW90" s="787"/>
      <c r="GRX90" s="787"/>
      <c r="GRY90" s="787"/>
      <c r="GRZ90" s="787"/>
      <c r="GSA90" s="787"/>
      <c r="GSB90" s="787"/>
      <c r="GSC90" s="787"/>
      <c r="GSD90" s="787"/>
      <c r="GSE90" s="787"/>
      <c r="GSF90" s="787"/>
      <c r="GSG90" s="787"/>
      <c r="GSH90" s="787"/>
      <c r="GSI90" s="787"/>
      <c r="GSJ90" s="787"/>
      <c r="GSK90" s="787"/>
      <c r="GSL90" s="787"/>
      <c r="GSM90" s="787"/>
      <c r="GSN90" s="787"/>
      <c r="GSO90" s="787"/>
      <c r="GSP90" s="787"/>
      <c r="GSQ90" s="787"/>
      <c r="GSR90" s="787"/>
      <c r="GSS90" s="787"/>
      <c r="GST90" s="787"/>
      <c r="GSU90" s="787"/>
      <c r="GSV90" s="787"/>
      <c r="GSW90" s="787"/>
      <c r="GSX90" s="787"/>
      <c r="GSY90" s="787"/>
      <c r="GSZ90" s="787"/>
      <c r="GTA90" s="787"/>
      <c r="GTB90" s="787"/>
      <c r="GTC90" s="787"/>
      <c r="GTD90" s="787"/>
      <c r="GTE90" s="787"/>
      <c r="GTF90" s="787"/>
      <c r="GTG90" s="787"/>
      <c r="GTH90" s="787"/>
      <c r="GTI90" s="787"/>
      <c r="GTJ90" s="787"/>
      <c r="GTK90" s="787"/>
      <c r="GTL90" s="787"/>
      <c r="GTM90" s="787"/>
      <c r="GTN90" s="787"/>
      <c r="GTO90" s="787"/>
      <c r="GTP90" s="787"/>
      <c r="GTQ90" s="787"/>
      <c r="GTR90" s="787"/>
      <c r="GTS90" s="787"/>
      <c r="GTT90" s="787"/>
      <c r="GTU90" s="787"/>
      <c r="GTV90" s="787"/>
      <c r="GTW90" s="787"/>
      <c r="GTX90" s="787"/>
      <c r="GTY90" s="787"/>
      <c r="GTZ90" s="787"/>
      <c r="GUA90" s="787"/>
      <c r="GUB90" s="787"/>
      <c r="GUC90" s="787"/>
      <c r="GUD90" s="787"/>
      <c r="GUE90" s="787"/>
      <c r="GUF90" s="787"/>
      <c r="GUG90" s="787"/>
      <c r="GUH90" s="787"/>
      <c r="GUI90" s="787"/>
      <c r="GUJ90" s="787"/>
      <c r="GUK90" s="787"/>
      <c r="GUL90" s="787"/>
      <c r="GUM90" s="787"/>
      <c r="GUN90" s="787"/>
      <c r="GUO90" s="787"/>
      <c r="GUP90" s="787"/>
      <c r="GUQ90" s="787"/>
      <c r="GUR90" s="787"/>
      <c r="GUS90" s="787"/>
      <c r="GUT90" s="787"/>
      <c r="GUU90" s="787"/>
      <c r="GUV90" s="787"/>
      <c r="GUW90" s="787"/>
      <c r="GUX90" s="787"/>
      <c r="GUY90" s="787"/>
      <c r="GUZ90" s="787"/>
      <c r="GVA90" s="787"/>
      <c r="GVB90" s="787"/>
      <c r="GVC90" s="787"/>
      <c r="GVD90" s="787"/>
      <c r="GVE90" s="787"/>
      <c r="GVF90" s="787"/>
      <c r="GVG90" s="787"/>
      <c r="GVH90" s="787"/>
      <c r="GVI90" s="787"/>
      <c r="GVJ90" s="787"/>
      <c r="GVK90" s="787"/>
      <c r="GVL90" s="787"/>
      <c r="GVM90" s="787"/>
      <c r="GVN90" s="787"/>
      <c r="GVO90" s="787"/>
      <c r="GVP90" s="787"/>
      <c r="GVQ90" s="787"/>
      <c r="GVR90" s="787"/>
      <c r="GVS90" s="787"/>
      <c r="GVT90" s="787"/>
      <c r="GVU90" s="787"/>
      <c r="GVV90" s="787"/>
      <c r="GVW90" s="787"/>
      <c r="GVX90" s="787"/>
      <c r="GVY90" s="787"/>
      <c r="GVZ90" s="787"/>
      <c r="GWA90" s="787"/>
      <c r="GWB90" s="787"/>
      <c r="GWC90" s="787"/>
      <c r="GWD90" s="787"/>
      <c r="GWE90" s="787"/>
      <c r="GWF90" s="787"/>
      <c r="GWG90" s="787"/>
      <c r="GWH90" s="787"/>
      <c r="GWI90" s="787"/>
      <c r="GWJ90" s="787"/>
      <c r="GWK90" s="787"/>
      <c r="GWL90" s="787"/>
      <c r="GWM90" s="787"/>
      <c r="GWN90" s="787"/>
      <c r="GWO90" s="787"/>
      <c r="GWP90" s="787"/>
      <c r="GWQ90" s="787"/>
      <c r="GWR90" s="787"/>
      <c r="GWS90" s="787"/>
      <c r="GWT90" s="787"/>
      <c r="GWU90" s="787"/>
      <c r="GWV90" s="787"/>
      <c r="GWW90" s="787"/>
      <c r="GWX90" s="787"/>
      <c r="GWY90" s="787"/>
      <c r="GWZ90" s="787"/>
      <c r="GXA90" s="787"/>
      <c r="GXB90" s="787"/>
      <c r="GXC90" s="787"/>
      <c r="GXD90" s="787"/>
      <c r="GXE90" s="787"/>
      <c r="GXF90" s="787"/>
      <c r="GXG90" s="787"/>
      <c r="GXH90" s="787"/>
      <c r="GXI90" s="787"/>
      <c r="GXJ90" s="787"/>
      <c r="GXK90" s="787"/>
      <c r="GXL90" s="787"/>
      <c r="GXM90" s="787"/>
      <c r="GXN90" s="787"/>
      <c r="GXO90" s="787"/>
      <c r="GXP90" s="787"/>
      <c r="GXQ90" s="787"/>
      <c r="GXR90" s="787"/>
      <c r="GXS90" s="787"/>
      <c r="GXT90" s="787"/>
      <c r="GXU90" s="787"/>
      <c r="GXV90" s="787"/>
      <c r="GXW90" s="787"/>
      <c r="GXX90" s="787"/>
      <c r="GXY90" s="787"/>
      <c r="GXZ90" s="787"/>
      <c r="GYA90" s="787"/>
      <c r="GYB90" s="787"/>
      <c r="GYC90" s="787"/>
      <c r="GYD90" s="787"/>
      <c r="GYE90" s="787"/>
      <c r="GYF90" s="787"/>
      <c r="GYG90" s="787"/>
      <c r="GYH90" s="787"/>
      <c r="GYI90" s="787"/>
      <c r="GYJ90" s="787"/>
      <c r="GYK90" s="787"/>
      <c r="GYL90" s="787"/>
      <c r="GYM90" s="787"/>
      <c r="GYN90" s="787"/>
      <c r="GYO90" s="787"/>
      <c r="GYP90" s="787"/>
      <c r="GYQ90" s="787"/>
      <c r="GYR90" s="787"/>
      <c r="GYS90" s="787"/>
      <c r="GYT90" s="787"/>
      <c r="GYU90" s="787"/>
      <c r="GYV90" s="787"/>
      <c r="GYW90" s="787"/>
      <c r="GYX90" s="787"/>
      <c r="GYY90" s="787"/>
      <c r="GYZ90" s="787"/>
      <c r="GZA90" s="787"/>
      <c r="GZB90" s="787"/>
      <c r="GZC90" s="787"/>
      <c r="GZD90" s="787"/>
      <c r="GZE90" s="787"/>
      <c r="GZF90" s="787"/>
      <c r="GZG90" s="787"/>
      <c r="GZH90" s="787"/>
      <c r="GZI90" s="787"/>
      <c r="GZJ90" s="787"/>
      <c r="GZK90" s="787"/>
      <c r="GZL90" s="787"/>
      <c r="GZM90" s="787"/>
      <c r="GZN90" s="787"/>
      <c r="GZO90" s="787"/>
      <c r="GZP90" s="787"/>
      <c r="GZQ90" s="787"/>
      <c r="GZR90" s="787"/>
      <c r="GZS90" s="787"/>
      <c r="GZT90" s="787"/>
      <c r="GZU90" s="787"/>
      <c r="GZV90" s="787"/>
      <c r="GZW90" s="787"/>
      <c r="GZX90" s="787"/>
      <c r="GZY90" s="787"/>
      <c r="GZZ90" s="787"/>
      <c r="HAA90" s="787"/>
      <c r="HAB90" s="787"/>
      <c r="HAC90" s="787"/>
      <c r="HAD90" s="787"/>
      <c r="HAE90" s="787"/>
      <c r="HAF90" s="787"/>
      <c r="HAG90" s="787"/>
      <c r="HAH90" s="787"/>
      <c r="HAI90" s="787"/>
      <c r="HAJ90" s="787"/>
      <c r="HAK90" s="787"/>
      <c r="HAL90" s="787"/>
      <c r="HAM90" s="787"/>
      <c r="HAN90" s="787"/>
      <c r="HAO90" s="787"/>
      <c r="HAP90" s="787"/>
      <c r="HAQ90" s="787"/>
      <c r="HAR90" s="787"/>
      <c r="HAS90" s="787"/>
      <c r="HAT90" s="787"/>
      <c r="HAU90" s="787"/>
      <c r="HAV90" s="787"/>
      <c r="HAW90" s="787"/>
      <c r="HAX90" s="787"/>
      <c r="HAY90" s="787"/>
      <c r="HAZ90" s="787"/>
      <c r="HBA90" s="787"/>
      <c r="HBB90" s="787"/>
      <c r="HBC90" s="787"/>
      <c r="HBD90" s="787"/>
      <c r="HBE90" s="787"/>
      <c r="HBF90" s="787"/>
      <c r="HBG90" s="787"/>
      <c r="HBH90" s="787"/>
      <c r="HBI90" s="787"/>
      <c r="HBJ90" s="787"/>
      <c r="HBK90" s="787"/>
      <c r="HBL90" s="787"/>
      <c r="HBM90" s="787"/>
      <c r="HBN90" s="787"/>
      <c r="HBO90" s="787"/>
      <c r="HBP90" s="787"/>
      <c r="HBQ90" s="787"/>
      <c r="HBR90" s="787"/>
      <c r="HBS90" s="787"/>
      <c r="HBT90" s="787"/>
      <c r="HBU90" s="787"/>
      <c r="HBV90" s="787"/>
      <c r="HBW90" s="787"/>
      <c r="HBX90" s="787"/>
      <c r="HBY90" s="787"/>
      <c r="HBZ90" s="787"/>
      <c r="HCA90" s="787"/>
      <c r="HCB90" s="787"/>
      <c r="HCC90" s="787"/>
      <c r="HCD90" s="787"/>
      <c r="HCE90" s="787"/>
      <c r="HCF90" s="787"/>
      <c r="HCG90" s="787"/>
      <c r="HCH90" s="787"/>
      <c r="HCI90" s="787"/>
      <c r="HCJ90" s="787"/>
      <c r="HCK90" s="787"/>
      <c r="HCL90" s="787"/>
      <c r="HCM90" s="787"/>
      <c r="HCN90" s="787"/>
      <c r="HCO90" s="787"/>
      <c r="HCP90" s="787"/>
      <c r="HCQ90" s="787"/>
      <c r="HCR90" s="787"/>
      <c r="HCS90" s="787"/>
      <c r="HCT90" s="787"/>
      <c r="HCU90" s="787"/>
      <c r="HCV90" s="787"/>
      <c r="HCW90" s="787"/>
      <c r="HCX90" s="787"/>
      <c r="HCY90" s="787"/>
      <c r="HCZ90" s="787"/>
      <c r="HDA90" s="787"/>
      <c r="HDB90" s="787"/>
      <c r="HDC90" s="787"/>
      <c r="HDD90" s="787"/>
      <c r="HDE90" s="787"/>
      <c r="HDF90" s="787"/>
      <c r="HDG90" s="787"/>
      <c r="HDH90" s="787"/>
      <c r="HDI90" s="787"/>
      <c r="HDJ90" s="787"/>
      <c r="HDK90" s="787"/>
      <c r="HDL90" s="787"/>
      <c r="HDM90" s="787"/>
      <c r="HDN90" s="787"/>
      <c r="HDO90" s="787"/>
      <c r="HDP90" s="787"/>
      <c r="HDQ90" s="787"/>
      <c r="HDR90" s="787"/>
      <c r="HDS90" s="787"/>
      <c r="HDT90" s="787"/>
      <c r="HDU90" s="787"/>
      <c r="HDV90" s="787"/>
      <c r="HDW90" s="787"/>
      <c r="HDX90" s="787"/>
      <c r="HDY90" s="787"/>
      <c r="HDZ90" s="787"/>
      <c r="HEA90" s="787"/>
      <c r="HEB90" s="787"/>
      <c r="HEC90" s="787"/>
      <c r="HED90" s="787"/>
      <c r="HEE90" s="787"/>
      <c r="HEF90" s="787"/>
      <c r="HEG90" s="787"/>
      <c r="HEH90" s="787"/>
      <c r="HEI90" s="787"/>
      <c r="HEJ90" s="787"/>
      <c r="HEK90" s="787"/>
      <c r="HEL90" s="787"/>
      <c r="HEM90" s="787"/>
      <c r="HEN90" s="787"/>
      <c r="HEO90" s="787"/>
      <c r="HEP90" s="787"/>
      <c r="HEQ90" s="787"/>
      <c r="HER90" s="787"/>
      <c r="HES90" s="787"/>
      <c r="HET90" s="787"/>
      <c r="HEU90" s="787"/>
      <c r="HEV90" s="787"/>
      <c r="HEW90" s="787"/>
      <c r="HEX90" s="787"/>
      <c r="HEY90" s="787"/>
      <c r="HEZ90" s="787"/>
      <c r="HFA90" s="787"/>
      <c r="HFB90" s="787"/>
      <c r="HFC90" s="787"/>
      <c r="HFD90" s="787"/>
      <c r="HFE90" s="787"/>
      <c r="HFF90" s="787"/>
      <c r="HFG90" s="787"/>
      <c r="HFH90" s="787"/>
      <c r="HFI90" s="787"/>
      <c r="HFJ90" s="787"/>
      <c r="HFK90" s="787"/>
      <c r="HFL90" s="787"/>
      <c r="HFM90" s="787"/>
      <c r="HFN90" s="787"/>
      <c r="HFO90" s="787"/>
      <c r="HFP90" s="787"/>
      <c r="HFQ90" s="787"/>
      <c r="HFR90" s="787"/>
      <c r="HFS90" s="787"/>
      <c r="HFT90" s="787"/>
      <c r="HFU90" s="787"/>
      <c r="HFV90" s="787"/>
      <c r="HFW90" s="787"/>
      <c r="HFX90" s="787"/>
      <c r="HFY90" s="787"/>
      <c r="HFZ90" s="787"/>
      <c r="HGA90" s="787"/>
      <c r="HGB90" s="787"/>
      <c r="HGC90" s="787"/>
      <c r="HGD90" s="787"/>
      <c r="HGE90" s="787"/>
      <c r="HGF90" s="787"/>
      <c r="HGG90" s="787"/>
      <c r="HGH90" s="787"/>
      <c r="HGI90" s="787"/>
      <c r="HGJ90" s="787"/>
      <c r="HGK90" s="787"/>
      <c r="HGL90" s="787"/>
      <c r="HGM90" s="787"/>
      <c r="HGN90" s="787"/>
      <c r="HGO90" s="787"/>
      <c r="HGP90" s="787"/>
      <c r="HGQ90" s="787"/>
      <c r="HGR90" s="787"/>
      <c r="HGS90" s="787"/>
      <c r="HGT90" s="787"/>
      <c r="HGU90" s="787"/>
      <c r="HGV90" s="787"/>
      <c r="HGW90" s="787"/>
      <c r="HGX90" s="787"/>
      <c r="HGY90" s="787"/>
      <c r="HGZ90" s="787"/>
      <c r="HHA90" s="787"/>
      <c r="HHB90" s="787"/>
      <c r="HHC90" s="787"/>
      <c r="HHD90" s="787"/>
      <c r="HHE90" s="787"/>
      <c r="HHF90" s="787"/>
      <c r="HHG90" s="787"/>
      <c r="HHH90" s="787"/>
      <c r="HHI90" s="787"/>
      <c r="HHJ90" s="787"/>
      <c r="HHK90" s="787"/>
      <c r="HHL90" s="787"/>
      <c r="HHM90" s="787"/>
      <c r="HHN90" s="787"/>
      <c r="HHO90" s="787"/>
      <c r="HHP90" s="787"/>
      <c r="HHQ90" s="787"/>
      <c r="HHR90" s="787"/>
      <c r="HHS90" s="787"/>
      <c r="HHT90" s="787"/>
      <c r="HHU90" s="787"/>
      <c r="HHV90" s="787"/>
      <c r="HHW90" s="787"/>
      <c r="HHX90" s="787"/>
      <c r="HHY90" s="787"/>
      <c r="HHZ90" s="787"/>
      <c r="HIA90" s="787"/>
      <c r="HIB90" s="787"/>
      <c r="HIC90" s="787"/>
      <c r="HID90" s="787"/>
      <c r="HIE90" s="787"/>
      <c r="HIF90" s="787"/>
      <c r="HIG90" s="787"/>
      <c r="HIH90" s="787"/>
      <c r="HII90" s="787"/>
      <c r="HIJ90" s="787"/>
      <c r="HIK90" s="787"/>
      <c r="HIL90" s="787"/>
      <c r="HIM90" s="787"/>
      <c r="HIN90" s="787"/>
      <c r="HIO90" s="787"/>
      <c r="HIP90" s="787"/>
      <c r="HIQ90" s="787"/>
      <c r="HIR90" s="787"/>
      <c r="HIS90" s="787"/>
      <c r="HIT90" s="787"/>
      <c r="HIU90" s="787"/>
      <c r="HIV90" s="787"/>
      <c r="HIW90" s="787"/>
      <c r="HIX90" s="787"/>
      <c r="HIY90" s="787"/>
      <c r="HIZ90" s="787"/>
      <c r="HJA90" s="787"/>
      <c r="HJB90" s="787"/>
      <c r="HJC90" s="787"/>
      <c r="HJD90" s="787"/>
      <c r="HJE90" s="787"/>
      <c r="HJF90" s="787"/>
      <c r="HJG90" s="787"/>
      <c r="HJH90" s="787"/>
      <c r="HJI90" s="787"/>
      <c r="HJJ90" s="787"/>
      <c r="HJK90" s="787"/>
      <c r="HJL90" s="787"/>
      <c r="HJM90" s="787"/>
      <c r="HJN90" s="787"/>
      <c r="HJO90" s="787"/>
      <c r="HJP90" s="787"/>
      <c r="HJQ90" s="787"/>
      <c r="HJR90" s="787"/>
      <c r="HJS90" s="787"/>
      <c r="HJT90" s="787"/>
      <c r="HJU90" s="787"/>
      <c r="HJV90" s="787"/>
      <c r="HJW90" s="787"/>
      <c r="HJX90" s="787"/>
      <c r="HJY90" s="787"/>
      <c r="HJZ90" s="787"/>
      <c r="HKA90" s="787"/>
      <c r="HKB90" s="787"/>
      <c r="HKC90" s="787"/>
      <c r="HKD90" s="787"/>
      <c r="HKE90" s="787"/>
      <c r="HKF90" s="787"/>
      <c r="HKG90" s="787"/>
      <c r="HKH90" s="787"/>
      <c r="HKI90" s="787"/>
      <c r="HKJ90" s="787"/>
      <c r="HKK90" s="787"/>
      <c r="HKL90" s="787"/>
      <c r="HKM90" s="787"/>
      <c r="HKN90" s="787"/>
      <c r="HKO90" s="787"/>
      <c r="HKP90" s="787"/>
      <c r="HKQ90" s="787"/>
      <c r="HKR90" s="787"/>
      <c r="HKS90" s="787"/>
      <c r="HKT90" s="787"/>
      <c r="HKU90" s="787"/>
      <c r="HKV90" s="787"/>
      <c r="HKW90" s="787"/>
      <c r="HKX90" s="787"/>
      <c r="HKY90" s="787"/>
      <c r="HKZ90" s="787"/>
      <c r="HLA90" s="787"/>
      <c r="HLB90" s="787"/>
      <c r="HLC90" s="787"/>
      <c r="HLD90" s="787"/>
      <c r="HLE90" s="787"/>
      <c r="HLF90" s="787"/>
      <c r="HLG90" s="787"/>
      <c r="HLH90" s="787"/>
      <c r="HLI90" s="787"/>
      <c r="HLJ90" s="787"/>
      <c r="HLK90" s="787"/>
      <c r="HLL90" s="787"/>
      <c r="HLM90" s="787"/>
      <c r="HLN90" s="787"/>
      <c r="HLO90" s="787"/>
      <c r="HLP90" s="787"/>
      <c r="HLQ90" s="787"/>
      <c r="HLR90" s="787"/>
      <c r="HLS90" s="787"/>
      <c r="HLT90" s="787"/>
      <c r="HLU90" s="787"/>
      <c r="HLV90" s="787"/>
      <c r="HLW90" s="787"/>
      <c r="HLX90" s="787"/>
      <c r="HLY90" s="787"/>
      <c r="HLZ90" s="787"/>
      <c r="HMA90" s="787"/>
      <c r="HMB90" s="787"/>
      <c r="HMC90" s="787"/>
      <c r="HMD90" s="787"/>
      <c r="HME90" s="787"/>
      <c r="HMF90" s="787"/>
      <c r="HMG90" s="787"/>
      <c r="HMH90" s="787"/>
      <c r="HMI90" s="787"/>
      <c r="HMJ90" s="787"/>
      <c r="HMK90" s="787"/>
      <c r="HML90" s="787"/>
      <c r="HMM90" s="787"/>
      <c r="HMN90" s="787"/>
      <c r="HMO90" s="787"/>
      <c r="HMP90" s="787"/>
      <c r="HMQ90" s="787"/>
      <c r="HMR90" s="787"/>
      <c r="HMS90" s="787"/>
      <c r="HMT90" s="787"/>
      <c r="HMU90" s="787"/>
      <c r="HMV90" s="787"/>
      <c r="HMW90" s="787"/>
      <c r="HMX90" s="787"/>
      <c r="HMY90" s="787"/>
      <c r="HMZ90" s="787"/>
      <c r="HNA90" s="787"/>
      <c r="HNB90" s="787"/>
      <c r="HNC90" s="787"/>
      <c r="HND90" s="787"/>
      <c r="HNE90" s="787"/>
      <c r="HNF90" s="787"/>
      <c r="HNG90" s="787"/>
      <c r="HNH90" s="787"/>
      <c r="HNI90" s="787"/>
      <c r="HNJ90" s="787"/>
      <c r="HNK90" s="787"/>
      <c r="HNL90" s="787"/>
      <c r="HNM90" s="787"/>
      <c r="HNN90" s="787"/>
      <c r="HNO90" s="787"/>
      <c r="HNP90" s="787"/>
      <c r="HNQ90" s="787"/>
      <c r="HNR90" s="787"/>
      <c r="HNS90" s="787"/>
      <c r="HNT90" s="787"/>
      <c r="HNU90" s="787"/>
      <c r="HNV90" s="787"/>
      <c r="HNW90" s="787"/>
      <c r="HNX90" s="787"/>
      <c r="HNY90" s="787"/>
      <c r="HNZ90" s="787"/>
      <c r="HOA90" s="787"/>
      <c r="HOB90" s="787"/>
      <c r="HOC90" s="787"/>
      <c r="HOD90" s="787"/>
      <c r="HOE90" s="787"/>
      <c r="HOF90" s="787"/>
      <c r="HOG90" s="787"/>
      <c r="HOH90" s="787"/>
      <c r="HOI90" s="787"/>
      <c r="HOJ90" s="787"/>
      <c r="HOK90" s="787"/>
      <c r="HOL90" s="787"/>
      <c r="HOM90" s="787"/>
      <c r="HON90" s="787"/>
      <c r="HOO90" s="787"/>
      <c r="HOP90" s="787"/>
      <c r="HOQ90" s="787"/>
      <c r="HOR90" s="787"/>
      <c r="HOS90" s="787"/>
      <c r="HOT90" s="787"/>
      <c r="HOU90" s="787"/>
      <c r="HOV90" s="787"/>
      <c r="HOW90" s="787"/>
      <c r="HOX90" s="787"/>
      <c r="HOY90" s="787"/>
      <c r="HOZ90" s="787"/>
      <c r="HPA90" s="787"/>
      <c r="HPB90" s="787"/>
      <c r="HPC90" s="787"/>
      <c r="HPD90" s="787"/>
      <c r="HPE90" s="787"/>
      <c r="HPF90" s="787"/>
      <c r="HPG90" s="787"/>
      <c r="HPH90" s="787"/>
      <c r="HPI90" s="787"/>
      <c r="HPJ90" s="787"/>
      <c r="HPK90" s="787"/>
      <c r="HPL90" s="787"/>
      <c r="HPM90" s="787"/>
      <c r="HPN90" s="787"/>
      <c r="HPO90" s="787"/>
      <c r="HPP90" s="787"/>
      <c r="HPQ90" s="787"/>
      <c r="HPR90" s="787"/>
      <c r="HPS90" s="787"/>
      <c r="HPT90" s="787"/>
      <c r="HPU90" s="787"/>
      <c r="HPV90" s="787"/>
      <c r="HPW90" s="787"/>
      <c r="HPX90" s="787"/>
      <c r="HPY90" s="787"/>
      <c r="HPZ90" s="787"/>
      <c r="HQA90" s="787"/>
      <c r="HQB90" s="787"/>
      <c r="HQC90" s="787"/>
      <c r="HQD90" s="787"/>
      <c r="HQE90" s="787"/>
      <c r="HQF90" s="787"/>
      <c r="HQG90" s="787"/>
      <c r="HQH90" s="787"/>
      <c r="HQI90" s="787"/>
      <c r="HQJ90" s="787"/>
      <c r="HQK90" s="787"/>
      <c r="HQL90" s="787"/>
      <c r="HQM90" s="787"/>
      <c r="HQN90" s="787"/>
      <c r="HQO90" s="787"/>
      <c r="HQP90" s="787"/>
      <c r="HQQ90" s="787"/>
      <c r="HQR90" s="787"/>
      <c r="HQS90" s="787"/>
      <c r="HQT90" s="787"/>
      <c r="HQU90" s="787"/>
      <c r="HQV90" s="787"/>
      <c r="HQW90" s="787"/>
      <c r="HQX90" s="787"/>
      <c r="HQY90" s="787"/>
      <c r="HQZ90" s="787"/>
      <c r="HRA90" s="787"/>
      <c r="HRB90" s="787"/>
      <c r="HRC90" s="787"/>
      <c r="HRD90" s="787"/>
      <c r="HRE90" s="787"/>
      <c r="HRF90" s="787"/>
      <c r="HRG90" s="787"/>
      <c r="HRH90" s="787"/>
      <c r="HRI90" s="787"/>
      <c r="HRJ90" s="787"/>
      <c r="HRK90" s="787"/>
      <c r="HRL90" s="787"/>
      <c r="HRM90" s="787"/>
      <c r="HRN90" s="787"/>
      <c r="HRO90" s="787"/>
      <c r="HRP90" s="787"/>
      <c r="HRQ90" s="787"/>
      <c r="HRR90" s="787"/>
      <c r="HRS90" s="787"/>
      <c r="HRT90" s="787"/>
      <c r="HRU90" s="787"/>
      <c r="HRV90" s="787"/>
      <c r="HRW90" s="787"/>
      <c r="HRX90" s="787"/>
      <c r="HRY90" s="787"/>
      <c r="HRZ90" s="787"/>
      <c r="HSA90" s="787"/>
      <c r="HSB90" s="787"/>
      <c r="HSC90" s="787"/>
      <c r="HSD90" s="787"/>
      <c r="HSE90" s="787"/>
      <c r="HSF90" s="787"/>
      <c r="HSG90" s="787"/>
      <c r="HSH90" s="787"/>
      <c r="HSI90" s="787"/>
      <c r="HSJ90" s="787"/>
      <c r="HSK90" s="787"/>
      <c r="HSL90" s="787"/>
      <c r="HSM90" s="787"/>
      <c r="HSN90" s="787"/>
      <c r="HSO90" s="787"/>
      <c r="HSP90" s="787"/>
      <c r="HSQ90" s="787"/>
      <c r="HSR90" s="787"/>
      <c r="HSS90" s="787"/>
      <c r="HST90" s="787"/>
      <c r="HSU90" s="787"/>
      <c r="HSV90" s="787"/>
      <c r="HSW90" s="787"/>
      <c r="HSX90" s="787"/>
      <c r="HSY90" s="787"/>
      <c r="HSZ90" s="787"/>
      <c r="HTA90" s="787"/>
      <c r="HTB90" s="787"/>
      <c r="HTC90" s="787"/>
      <c r="HTD90" s="787"/>
      <c r="HTE90" s="787"/>
      <c r="HTF90" s="787"/>
      <c r="HTG90" s="787"/>
      <c r="HTH90" s="787"/>
      <c r="HTI90" s="787"/>
      <c r="HTJ90" s="787"/>
      <c r="HTK90" s="787"/>
      <c r="HTL90" s="787"/>
      <c r="HTM90" s="787"/>
      <c r="HTN90" s="787"/>
      <c r="HTO90" s="787"/>
      <c r="HTP90" s="787"/>
      <c r="HTQ90" s="787"/>
      <c r="HTR90" s="787"/>
      <c r="HTS90" s="787"/>
      <c r="HTT90" s="787"/>
      <c r="HTU90" s="787"/>
      <c r="HTV90" s="787"/>
      <c r="HTW90" s="787"/>
      <c r="HTX90" s="787"/>
      <c r="HTY90" s="787"/>
      <c r="HTZ90" s="787"/>
      <c r="HUA90" s="787"/>
      <c r="HUB90" s="787"/>
      <c r="HUC90" s="787"/>
      <c r="HUD90" s="787"/>
      <c r="HUE90" s="787"/>
      <c r="HUF90" s="787"/>
      <c r="HUG90" s="787"/>
      <c r="HUH90" s="787"/>
      <c r="HUI90" s="787"/>
      <c r="HUJ90" s="787"/>
      <c r="HUK90" s="787"/>
      <c r="HUL90" s="787"/>
      <c r="HUM90" s="787"/>
      <c r="HUN90" s="787"/>
      <c r="HUO90" s="787"/>
      <c r="HUP90" s="787"/>
      <c r="HUQ90" s="787"/>
      <c r="HUR90" s="787"/>
      <c r="HUS90" s="787"/>
      <c r="HUT90" s="787"/>
      <c r="HUU90" s="787"/>
      <c r="HUV90" s="787"/>
      <c r="HUW90" s="787"/>
      <c r="HUX90" s="787"/>
      <c r="HUY90" s="787"/>
      <c r="HUZ90" s="787"/>
      <c r="HVA90" s="787"/>
      <c r="HVB90" s="787"/>
      <c r="HVC90" s="787"/>
      <c r="HVD90" s="787"/>
      <c r="HVE90" s="787"/>
      <c r="HVF90" s="787"/>
      <c r="HVG90" s="787"/>
      <c r="HVH90" s="787"/>
      <c r="HVI90" s="787"/>
      <c r="HVJ90" s="787"/>
      <c r="HVK90" s="787"/>
      <c r="HVL90" s="787"/>
      <c r="HVM90" s="787"/>
      <c r="HVN90" s="787"/>
      <c r="HVO90" s="787"/>
      <c r="HVP90" s="787"/>
      <c r="HVQ90" s="787"/>
      <c r="HVR90" s="787"/>
      <c r="HVS90" s="787"/>
      <c r="HVT90" s="787"/>
      <c r="HVU90" s="787"/>
      <c r="HVV90" s="787"/>
      <c r="HVW90" s="787"/>
      <c r="HVX90" s="787"/>
      <c r="HVY90" s="787"/>
      <c r="HVZ90" s="787"/>
      <c r="HWA90" s="787"/>
      <c r="HWB90" s="787"/>
      <c r="HWC90" s="787"/>
      <c r="HWD90" s="787"/>
      <c r="HWE90" s="787"/>
      <c r="HWF90" s="787"/>
      <c r="HWG90" s="787"/>
      <c r="HWH90" s="787"/>
      <c r="HWI90" s="787"/>
      <c r="HWJ90" s="787"/>
      <c r="HWK90" s="787"/>
      <c r="HWL90" s="787"/>
      <c r="HWM90" s="787"/>
      <c r="HWN90" s="787"/>
      <c r="HWO90" s="787"/>
      <c r="HWP90" s="787"/>
      <c r="HWQ90" s="787"/>
      <c r="HWR90" s="787"/>
      <c r="HWS90" s="787"/>
      <c r="HWT90" s="787"/>
      <c r="HWU90" s="787"/>
      <c r="HWV90" s="787"/>
      <c r="HWW90" s="787"/>
      <c r="HWX90" s="787"/>
      <c r="HWY90" s="787"/>
      <c r="HWZ90" s="787"/>
      <c r="HXA90" s="787"/>
      <c r="HXB90" s="787"/>
      <c r="HXC90" s="787"/>
      <c r="HXD90" s="787"/>
      <c r="HXE90" s="787"/>
      <c r="HXF90" s="787"/>
      <c r="HXG90" s="787"/>
      <c r="HXH90" s="787"/>
      <c r="HXI90" s="787"/>
      <c r="HXJ90" s="787"/>
      <c r="HXK90" s="787"/>
      <c r="HXL90" s="787"/>
      <c r="HXM90" s="787"/>
      <c r="HXN90" s="787"/>
      <c r="HXO90" s="787"/>
      <c r="HXP90" s="787"/>
      <c r="HXQ90" s="787"/>
      <c r="HXR90" s="787"/>
      <c r="HXS90" s="787"/>
      <c r="HXT90" s="787"/>
      <c r="HXU90" s="787"/>
      <c r="HXV90" s="787"/>
      <c r="HXW90" s="787"/>
      <c r="HXX90" s="787"/>
      <c r="HXY90" s="787"/>
      <c r="HXZ90" s="787"/>
      <c r="HYA90" s="787"/>
      <c r="HYB90" s="787"/>
      <c r="HYC90" s="787"/>
      <c r="HYD90" s="787"/>
      <c r="HYE90" s="787"/>
      <c r="HYF90" s="787"/>
      <c r="HYG90" s="787"/>
      <c r="HYH90" s="787"/>
      <c r="HYI90" s="787"/>
      <c r="HYJ90" s="787"/>
      <c r="HYK90" s="787"/>
      <c r="HYL90" s="787"/>
      <c r="HYM90" s="787"/>
      <c r="HYN90" s="787"/>
      <c r="HYO90" s="787"/>
      <c r="HYP90" s="787"/>
      <c r="HYQ90" s="787"/>
      <c r="HYR90" s="787"/>
      <c r="HYS90" s="787"/>
      <c r="HYT90" s="787"/>
      <c r="HYU90" s="787"/>
      <c r="HYV90" s="787"/>
      <c r="HYW90" s="787"/>
      <c r="HYX90" s="787"/>
      <c r="HYY90" s="787"/>
      <c r="HYZ90" s="787"/>
      <c r="HZA90" s="787"/>
      <c r="HZB90" s="787"/>
      <c r="HZC90" s="787"/>
      <c r="HZD90" s="787"/>
      <c r="HZE90" s="787"/>
      <c r="HZF90" s="787"/>
      <c r="HZG90" s="787"/>
      <c r="HZH90" s="787"/>
      <c r="HZI90" s="787"/>
      <c r="HZJ90" s="787"/>
      <c r="HZK90" s="787"/>
      <c r="HZL90" s="787"/>
      <c r="HZM90" s="787"/>
      <c r="HZN90" s="787"/>
      <c r="HZO90" s="787"/>
      <c r="HZP90" s="787"/>
      <c r="HZQ90" s="787"/>
      <c r="HZR90" s="787"/>
      <c r="HZS90" s="787"/>
      <c r="HZT90" s="787"/>
      <c r="HZU90" s="787"/>
      <c r="HZV90" s="787"/>
      <c r="HZW90" s="787"/>
      <c r="HZX90" s="787"/>
      <c r="HZY90" s="787"/>
      <c r="HZZ90" s="787"/>
      <c r="IAA90" s="787"/>
      <c r="IAB90" s="787"/>
      <c r="IAC90" s="787"/>
      <c r="IAD90" s="787"/>
      <c r="IAE90" s="787"/>
      <c r="IAF90" s="787"/>
      <c r="IAG90" s="787"/>
      <c r="IAH90" s="787"/>
      <c r="IAI90" s="787"/>
      <c r="IAJ90" s="787"/>
      <c r="IAK90" s="787"/>
      <c r="IAL90" s="787"/>
      <c r="IAM90" s="787"/>
      <c r="IAN90" s="787"/>
      <c r="IAO90" s="787"/>
      <c r="IAP90" s="787"/>
      <c r="IAQ90" s="787"/>
      <c r="IAR90" s="787"/>
      <c r="IAS90" s="787"/>
      <c r="IAT90" s="787"/>
      <c r="IAU90" s="787"/>
      <c r="IAV90" s="787"/>
      <c r="IAW90" s="787"/>
      <c r="IAX90" s="787"/>
      <c r="IAY90" s="787"/>
      <c r="IAZ90" s="787"/>
      <c r="IBA90" s="787"/>
      <c r="IBB90" s="787"/>
      <c r="IBC90" s="787"/>
      <c r="IBD90" s="787"/>
      <c r="IBE90" s="787"/>
      <c r="IBF90" s="787"/>
      <c r="IBG90" s="787"/>
      <c r="IBH90" s="787"/>
      <c r="IBI90" s="787"/>
      <c r="IBJ90" s="787"/>
      <c r="IBK90" s="787"/>
      <c r="IBL90" s="787"/>
      <c r="IBM90" s="787"/>
      <c r="IBN90" s="787"/>
      <c r="IBO90" s="787"/>
      <c r="IBP90" s="787"/>
      <c r="IBQ90" s="787"/>
      <c r="IBR90" s="787"/>
      <c r="IBS90" s="787"/>
      <c r="IBT90" s="787"/>
      <c r="IBU90" s="787"/>
      <c r="IBV90" s="787"/>
      <c r="IBW90" s="787"/>
      <c r="IBX90" s="787"/>
      <c r="IBY90" s="787"/>
      <c r="IBZ90" s="787"/>
      <c r="ICA90" s="787"/>
      <c r="ICB90" s="787"/>
      <c r="ICC90" s="787"/>
      <c r="ICD90" s="787"/>
      <c r="ICE90" s="787"/>
      <c r="ICF90" s="787"/>
      <c r="ICG90" s="787"/>
      <c r="ICH90" s="787"/>
      <c r="ICI90" s="787"/>
      <c r="ICJ90" s="787"/>
      <c r="ICK90" s="787"/>
      <c r="ICL90" s="787"/>
      <c r="ICM90" s="787"/>
      <c r="ICN90" s="787"/>
      <c r="ICO90" s="787"/>
      <c r="ICP90" s="787"/>
      <c r="ICQ90" s="787"/>
      <c r="ICR90" s="787"/>
      <c r="ICS90" s="787"/>
      <c r="ICT90" s="787"/>
      <c r="ICU90" s="787"/>
      <c r="ICV90" s="787"/>
      <c r="ICW90" s="787"/>
      <c r="ICX90" s="787"/>
      <c r="ICY90" s="787"/>
      <c r="ICZ90" s="787"/>
      <c r="IDA90" s="787"/>
      <c r="IDB90" s="787"/>
      <c r="IDC90" s="787"/>
      <c r="IDD90" s="787"/>
      <c r="IDE90" s="787"/>
      <c r="IDF90" s="787"/>
      <c r="IDG90" s="787"/>
      <c r="IDH90" s="787"/>
      <c r="IDI90" s="787"/>
      <c r="IDJ90" s="787"/>
      <c r="IDK90" s="787"/>
      <c r="IDL90" s="787"/>
      <c r="IDM90" s="787"/>
      <c r="IDN90" s="787"/>
      <c r="IDO90" s="787"/>
      <c r="IDP90" s="787"/>
      <c r="IDQ90" s="787"/>
      <c r="IDR90" s="787"/>
      <c r="IDS90" s="787"/>
      <c r="IDT90" s="787"/>
      <c r="IDU90" s="787"/>
      <c r="IDV90" s="787"/>
      <c r="IDW90" s="787"/>
      <c r="IDX90" s="787"/>
      <c r="IDY90" s="787"/>
      <c r="IDZ90" s="787"/>
      <c r="IEA90" s="787"/>
      <c r="IEB90" s="787"/>
      <c r="IEC90" s="787"/>
      <c r="IED90" s="787"/>
      <c r="IEE90" s="787"/>
      <c r="IEF90" s="787"/>
      <c r="IEG90" s="787"/>
      <c r="IEH90" s="787"/>
      <c r="IEI90" s="787"/>
      <c r="IEJ90" s="787"/>
      <c r="IEK90" s="787"/>
      <c r="IEL90" s="787"/>
      <c r="IEM90" s="787"/>
      <c r="IEN90" s="787"/>
      <c r="IEO90" s="787"/>
      <c r="IEP90" s="787"/>
      <c r="IEQ90" s="787"/>
      <c r="IER90" s="787"/>
      <c r="IES90" s="787"/>
      <c r="IET90" s="787"/>
      <c r="IEU90" s="787"/>
      <c r="IEV90" s="787"/>
      <c r="IEW90" s="787"/>
      <c r="IEX90" s="787"/>
      <c r="IEY90" s="787"/>
      <c r="IEZ90" s="787"/>
      <c r="IFA90" s="787"/>
      <c r="IFB90" s="787"/>
      <c r="IFC90" s="787"/>
      <c r="IFD90" s="787"/>
      <c r="IFE90" s="787"/>
      <c r="IFF90" s="787"/>
      <c r="IFG90" s="787"/>
      <c r="IFH90" s="787"/>
      <c r="IFI90" s="787"/>
      <c r="IFJ90" s="787"/>
      <c r="IFK90" s="787"/>
      <c r="IFL90" s="787"/>
      <c r="IFM90" s="787"/>
      <c r="IFN90" s="787"/>
      <c r="IFO90" s="787"/>
      <c r="IFP90" s="787"/>
      <c r="IFQ90" s="787"/>
      <c r="IFR90" s="787"/>
      <c r="IFS90" s="787"/>
      <c r="IFT90" s="787"/>
      <c r="IFU90" s="787"/>
      <c r="IFV90" s="787"/>
      <c r="IFW90" s="787"/>
      <c r="IFX90" s="787"/>
      <c r="IFY90" s="787"/>
      <c r="IFZ90" s="787"/>
      <c r="IGA90" s="787"/>
      <c r="IGB90" s="787"/>
      <c r="IGC90" s="787"/>
      <c r="IGD90" s="787"/>
      <c r="IGE90" s="787"/>
      <c r="IGF90" s="787"/>
      <c r="IGG90" s="787"/>
      <c r="IGH90" s="787"/>
      <c r="IGI90" s="787"/>
      <c r="IGJ90" s="787"/>
      <c r="IGK90" s="787"/>
      <c r="IGL90" s="787"/>
      <c r="IGM90" s="787"/>
      <c r="IGN90" s="787"/>
      <c r="IGO90" s="787"/>
      <c r="IGP90" s="787"/>
      <c r="IGQ90" s="787"/>
      <c r="IGR90" s="787"/>
      <c r="IGS90" s="787"/>
      <c r="IGT90" s="787"/>
      <c r="IGU90" s="787"/>
      <c r="IGV90" s="787"/>
      <c r="IGW90" s="787"/>
      <c r="IGX90" s="787"/>
      <c r="IGY90" s="787"/>
      <c r="IGZ90" s="787"/>
      <c r="IHA90" s="787"/>
      <c r="IHB90" s="787"/>
      <c r="IHC90" s="787"/>
      <c r="IHD90" s="787"/>
      <c r="IHE90" s="787"/>
      <c r="IHF90" s="787"/>
      <c r="IHG90" s="787"/>
      <c r="IHH90" s="787"/>
      <c r="IHI90" s="787"/>
      <c r="IHJ90" s="787"/>
      <c r="IHK90" s="787"/>
      <c r="IHL90" s="787"/>
      <c r="IHM90" s="787"/>
      <c r="IHN90" s="787"/>
      <c r="IHO90" s="787"/>
      <c r="IHP90" s="787"/>
      <c r="IHQ90" s="787"/>
      <c r="IHR90" s="787"/>
      <c r="IHS90" s="787"/>
      <c r="IHT90" s="787"/>
      <c r="IHU90" s="787"/>
      <c r="IHV90" s="787"/>
      <c r="IHW90" s="787"/>
      <c r="IHX90" s="787"/>
      <c r="IHY90" s="787"/>
      <c r="IHZ90" s="787"/>
      <c r="IIA90" s="787"/>
      <c r="IIB90" s="787"/>
      <c r="IIC90" s="787"/>
      <c r="IID90" s="787"/>
      <c r="IIE90" s="787"/>
      <c r="IIF90" s="787"/>
      <c r="IIG90" s="787"/>
      <c r="IIH90" s="787"/>
      <c r="III90" s="787"/>
      <c r="IIJ90" s="787"/>
      <c r="IIK90" s="787"/>
      <c r="IIL90" s="787"/>
      <c r="IIM90" s="787"/>
      <c r="IIN90" s="787"/>
      <c r="IIO90" s="787"/>
      <c r="IIP90" s="787"/>
      <c r="IIQ90" s="787"/>
      <c r="IIR90" s="787"/>
      <c r="IIS90" s="787"/>
      <c r="IIT90" s="787"/>
      <c r="IIU90" s="787"/>
      <c r="IIV90" s="787"/>
      <c r="IIW90" s="787"/>
      <c r="IIX90" s="787"/>
      <c r="IIY90" s="787"/>
      <c r="IIZ90" s="787"/>
      <c r="IJA90" s="787"/>
      <c r="IJB90" s="787"/>
      <c r="IJC90" s="787"/>
      <c r="IJD90" s="787"/>
      <c r="IJE90" s="787"/>
      <c r="IJF90" s="787"/>
      <c r="IJG90" s="787"/>
      <c r="IJH90" s="787"/>
      <c r="IJI90" s="787"/>
      <c r="IJJ90" s="787"/>
      <c r="IJK90" s="787"/>
      <c r="IJL90" s="787"/>
      <c r="IJM90" s="787"/>
      <c r="IJN90" s="787"/>
      <c r="IJO90" s="787"/>
      <c r="IJP90" s="787"/>
      <c r="IJQ90" s="787"/>
      <c r="IJR90" s="787"/>
      <c r="IJS90" s="787"/>
      <c r="IJT90" s="787"/>
      <c r="IJU90" s="787"/>
      <c r="IJV90" s="787"/>
      <c r="IJW90" s="787"/>
      <c r="IJX90" s="787"/>
      <c r="IJY90" s="787"/>
      <c r="IJZ90" s="787"/>
      <c r="IKA90" s="787"/>
      <c r="IKB90" s="787"/>
      <c r="IKC90" s="787"/>
      <c r="IKD90" s="787"/>
      <c r="IKE90" s="787"/>
      <c r="IKF90" s="787"/>
      <c r="IKG90" s="787"/>
      <c r="IKH90" s="787"/>
      <c r="IKI90" s="787"/>
      <c r="IKJ90" s="787"/>
      <c r="IKK90" s="787"/>
      <c r="IKL90" s="787"/>
      <c r="IKM90" s="787"/>
      <c r="IKN90" s="787"/>
      <c r="IKO90" s="787"/>
      <c r="IKP90" s="787"/>
      <c r="IKQ90" s="787"/>
      <c r="IKR90" s="787"/>
      <c r="IKS90" s="787"/>
      <c r="IKT90" s="787"/>
      <c r="IKU90" s="787"/>
      <c r="IKV90" s="787"/>
      <c r="IKW90" s="787"/>
      <c r="IKX90" s="787"/>
      <c r="IKY90" s="787"/>
      <c r="IKZ90" s="787"/>
      <c r="ILA90" s="787"/>
      <c r="ILB90" s="787"/>
      <c r="ILC90" s="787"/>
      <c r="ILD90" s="787"/>
      <c r="ILE90" s="787"/>
      <c r="ILF90" s="787"/>
      <c r="ILG90" s="787"/>
      <c r="ILH90" s="787"/>
      <c r="ILI90" s="787"/>
      <c r="ILJ90" s="787"/>
      <c r="ILK90" s="787"/>
      <c r="ILL90" s="787"/>
      <c r="ILM90" s="787"/>
      <c r="ILN90" s="787"/>
      <c r="ILO90" s="787"/>
      <c r="ILP90" s="787"/>
      <c r="ILQ90" s="787"/>
      <c r="ILR90" s="787"/>
      <c r="ILS90" s="787"/>
      <c r="ILT90" s="787"/>
      <c r="ILU90" s="787"/>
      <c r="ILV90" s="787"/>
      <c r="ILW90" s="787"/>
      <c r="ILX90" s="787"/>
      <c r="ILY90" s="787"/>
      <c r="ILZ90" s="787"/>
      <c r="IMA90" s="787"/>
      <c r="IMB90" s="787"/>
      <c r="IMC90" s="787"/>
      <c r="IMD90" s="787"/>
      <c r="IME90" s="787"/>
      <c r="IMF90" s="787"/>
      <c r="IMG90" s="787"/>
      <c r="IMH90" s="787"/>
      <c r="IMI90" s="787"/>
      <c r="IMJ90" s="787"/>
      <c r="IMK90" s="787"/>
      <c r="IML90" s="787"/>
      <c r="IMM90" s="787"/>
      <c r="IMN90" s="787"/>
      <c r="IMO90" s="787"/>
      <c r="IMP90" s="787"/>
      <c r="IMQ90" s="787"/>
      <c r="IMR90" s="787"/>
      <c r="IMS90" s="787"/>
      <c r="IMT90" s="787"/>
      <c r="IMU90" s="787"/>
      <c r="IMV90" s="787"/>
      <c r="IMW90" s="787"/>
      <c r="IMX90" s="787"/>
      <c r="IMY90" s="787"/>
      <c r="IMZ90" s="787"/>
      <c r="INA90" s="787"/>
      <c r="INB90" s="787"/>
      <c r="INC90" s="787"/>
      <c r="IND90" s="787"/>
      <c r="INE90" s="787"/>
      <c r="INF90" s="787"/>
      <c r="ING90" s="787"/>
      <c r="INH90" s="787"/>
      <c r="INI90" s="787"/>
      <c r="INJ90" s="787"/>
      <c r="INK90" s="787"/>
      <c r="INL90" s="787"/>
      <c r="INM90" s="787"/>
      <c r="INN90" s="787"/>
      <c r="INO90" s="787"/>
      <c r="INP90" s="787"/>
      <c r="INQ90" s="787"/>
      <c r="INR90" s="787"/>
      <c r="INS90" s="787"/>
      <c r="INT90" s="787"/>
      <c r="INU90" s="787"/>
      <c r="INV90" s="787"/>
      <c r="INW90" s="787"/>
      <c r="INX90" s="787"/>
      <c r="INY90" s="787"/>
      <c r="INZ90" s="787"/>
      <c r="IOA90" s="787"/>
      <c r="IOB90" s="787"/>
      <c r="IOC90" s="787"/>
      <c r="IOD90" s="787"/>
      <c r="IOE90" s="787"/>
      <c r="IOF90" s="787"/>
      <c r="IOG90" s="787"/>
      <c r="IOH90" s="787"/>
      <c r="IOI90" s="787"/>
      <c r="IOJ90" s="787"/>
      <c r="IOK90" s="787"/>
      <c r="IOL90" s="787"/>
      <c r="IOM90" s="787"/>
      <c r="ION90" s="787"/>
      <c r="IOO90" s="787"/>
      <c r="IOP90" s="787"/>
      <c r="IOQ90" s="787"/>
      <c r="IOR90" s="787"/>
      <c r="IOS90" s="787"/>
      <c r="IOT90" s="787"/>
      <c r="IOU90" s="787"/>
      <c r="IOV90" s="787"/>
      <c r="IOW90" s="787"/>
      <c r="IOX90" s="787"/>
      <c r="IOY90" s="787"/>
      <c r="IOZ90" s="787"/>
      <c r="IPA90" s="787"/>
      <c r="IPB90" s="787"/>
      <c r="IPC90" s="787"/>
      <c r="IPD90" s="787"/>
      <c r="IPE90" s="787"/>
      <c r="IPF90" s="787"/>
      <c r="IPG90" s="787"/>
      <c r="IPH90" s="787"/>
      <c r="IPI90" s="787"/>
      <c r="IPJ90" s="787"/>
      <c r="IPK90" s="787"/>
      <c r="IPL90" s="787"/>
      <c r="IPM90" s="787"/>
      <c r="IPN90" s="787"/>
      <c r="IPO90" s="787"/>
      <c r="IPP90" s="787"/>
      <c r="IPQ90" s="787"/>
      <c r="IPR90" s="787"/>
      <c r="IPS90" s="787"/>
      <c r="IPT90" s="787"/>
      <c r="IPU90" s="787"/>
      <c r="IPV90" s="787"/>
      <c r="IPW90" s="787"/>
      <c r="IPX90" s="787"/>
      <c r="IPY90" s="787"/>
      <c r="IPZ90" s="787"/>
      <c r="IQA90" s="787"/>
      <c r="IQB90" s="787"/>
      <c r="IQC90" s="787"/>
      <c r="IQD90" s="787"/>
      <c r="IQE90" s="787"/>
      <c r="IQF90" s="787"/>
      <c r="IQG90" s="787"/>
      <c r="IQH90" s="787"/>
      <c r="IQI90" s="787"/>
      <c r="IQJ90" s="787"/>
      <c r="IQK90" s="787"/>
      <c r="IQL90" s="787"/>
      <c r="IQM90" s="787"/>
      <c r="IQN90" s="787"/>
      <c r="IQO90" s="787"/>
      <c r="IQP90" s="787"/>
      <c r="IQQ90" s="787"/>
      <c r="IQR90" s="787"/>
      <c r="IQS90" s="787"/>
      <c r="IQT90" s="787"/>
      <c r="IQU90" s="787"/>
      <c r="IQV90" s="787"/>
      <c r="IQW90" s="787"/>
      <c r="IQX90" s="787"/>
      <c r="IQY90" s="787"/>
      <c r="IQZ90" s="787"/>
      <c r="IRA90" s="787"/>
      <c r="IRB90" s="787"/>
      <c r="IRC90" s="787"/>
      <c r="IRD90" s="787"/>
      <c r="IRE90" s="787"/>
      <c r="IRF90" s="787"/>
      <c r="IRG90" s="787"/>
      <c r="IRH90" s="787"/>
      <c r="IRI90" s="787"/>
      <c r="IRJ90" s="787"/>
      <c r="IRK90" s="787"/>
      <c r="IRL90" s="787"/>
      <c r="IRM90" s="787"/>
      <c r="IRN90" s="787"/>
      <c r="IRO90" s="787"/>
      <c r="IRP90" s="787"/>
      <c r="IRQ90" s="787"/>
      <c r="IRR90" s="787"/>
      <c r="IRS90" s="787"/>
      <c r="IRT90" s="787"/>
      <c r="IRU90" s="787"/>
      <c r="IRV90" s="787"/>
      <c r="IRW90" s="787"/>
      <c r="IRX90" s="787"/>
      <c r="IRY90" s="787"/>
      <c r="IRZ90" s="787"/>
      <c r="ISA90" s="787"/>
      <c r="ISB90" s="787"/>
      <c r="ISC90" s="787"/>
      <c r="ISD90" s="787"/>
      <c r="ISE90" s="787"/>
      <c r="ISF90" s="787"/>
      <c r="ISG90" s="787"/>
      <c r="ISH90" s="787"/>
      <c r="ISI90" s="787"/>
      <c r="ISJ90" s="787"/>
      <c r="ISK90" s="787"/>
      <c r="ISL90" s="787"/>
      <c r="ISM90" s="787"/>
      <c r="ISN90" s="787"/>
      <c r="ISO90" s="787"/>
      <c r="ISP90" s="787"/>
      <c r="ISQ90" s="787"/>
      <c r="ISR90" s="787"/>
      <c r="ISS90" s="787"/>
      <c r="IST90" s="787"/>
      <c r="ISU90" s="787"/>
      <c r="ISV90" s="787"/>
      <c r="ISW90" s="787"/>
      <c r="ISX90" s="787"/>
      <c r="ISY90" s="787"/>
      <c r="ISZ90" s="787"/>
      <c r="ITA90" s="787"/>
      <c r="ITB90" s="787"/>
      <c r="ITC90" s="787"/>
      <c r="ITD90" s="787"/>
      <c r="ITE90" s="787"/>
      <c r="ITF90" s="787"/>
      <c r="ITG90" s="787"/>
      <c r="ITH90" s="787"/>
      <c r="ITI90" s="787"/>
      <c r="ITJ90" s="787"/>
      <c r="ITK90" s="787"/>
      <c r="ITL90" s="787"/>
      <c r="ITM90" s="787"/>
      <c r="ITN90" s="787"/>
      <c r="ITO90" s="787"/>
      <c r="ITP90" s="787"/>
      <c r="ITQ90" s="787"/>
      <c r="ITR90" s="787"/>
      <c r="ITS90" s="787"/>
      <c r="ITT90" s="787"/>
      <c r="ITU90" s="787"/>
      <c r="ITV90" s="787"/>
      <c r="ITW90" s="787"/>
      <c r="ITX90" s="787"/>
      <c r="ITY90" s="787"/>
      <c r="ITZ90" s="787"/>
      <c r="IUA90" s="787"/>
      <c r="IUB90" s="787"/>
      <c r="IUC90" s="787"/>
      <c r="IUD90" s="787"/>
      <c r="IUE90" s="787"/>
      <c r="IUF90" s="787"/>
      <c r="IUG90" s="787"/>
      <c r="IUH90" s="787"/>
      <c r="IUI90" s="787"/>
      <c r="IUJ90" s="787"/>
      <c r="IUK90" s="787"/>
      <c r="IUL90" s="787"/>
      <c r="IUM90" s="787"/>
      <c r="IUN90" s="787"/>
      <c r="IUO90" s="787"/>
      <c r="IUP90" s="787"/>
      <c r="IUQ90" s="787"/>
      <c r="IUR90" s="787"/>
      <c r="IUS90" s="787"/>
      <c r="IUT90" s="787"/>
      <c r="IUU90" s="787"/>
      <c r="IUV90" s="787"/>
      <c r="IUW90" s="787"/>
      <c r="IUX90" s="787"/>
      <c r="IUY90" s="787"/>
      <c r="IUZ90" s="787"/>
      <c r="IVA90" s="787"/>
      <c r="IVB90" s="787"/>
      <c r="IVC90" s="787"/>
      <c r="IVD90" s="787"/>
      <c r="IVE90" s="787"/>
      <c r="IVF90" s="787"/>
      <c r="IVG90" s="787"/>
      <c r="IVH90" s="787"/>
      <c r="IVI90" s="787"/>
      <c r="IVJ90" s="787"/>
      <c r="IVK90" s="787"/>
      <c r="IVL90" s="787"/>
      <c r="IVM90" s="787"/>
      <c r="IVN90" s="787"/>
      <c r="IVO90" s="787"/>
      <c r="IVP90" s="787"/>
      <c r="IVQ90" s="787"/>
      <c r="IVR90" s="787"/>
      <c r="IVS90" s="787"/>
      <c r="IVT90" s="787"/>
      <c r="IVU90" s="787"/>
      <c r="IVV90" s="787"/>
      <c r="IVW90" s="787"/>
      <c r="IVX90" s="787"/>
      <c r="IVY90" s="787"/>
      <c r="IVZ90" s="787"/>
      <c r="IWA90" s="787"/>
      <c r="IWB90" s="787"/>
      <c r="IWC90" s="787"/>
      <c r="IWD90" s="787"/>
      <c r="IWE90" s="787"/>
      <c r="IWF90" s="787"/>
      <c r="IWG90" s="787"/>
      <c r="IWH90" s="787"/>
      <c r="IWI90" s="787"/>
      <c r="IWJ90" s="787"/>
      <c r="IWK90" s="787"/>
      <c r="IWL90" s="787"/>
      <c r="IWM90" s="787"/>
      <c r="IWN90" s="787"/>
      <c r="IWO90" s="787"/>
      <c r="IWP90" s="787"/>
      <c r="IWQ90" s="787"/>
      <c r="IWR90" s="787"/>
      <c r="IWS90" s="787"/>
      <c r="IWT90" s="787"/>
      <c r="IWU90" s="787"/>
      <c r="IWV90" s="787"/>
      <c r="IWW90" s="787"/>
      <c r="IWX90" s="787"/>
      <c r="IWY90" s="787"/>
      <c r="IWZ90" s="787"/>
      <c r="IXA90" s="787"/>
      <c r="IXB90" s="787"/>
      <c r="IXC90" s="787"/>
      <c r="IXD90" s="787"/>
      <c r="IXE90" s="787"/>
      <c r="IXF90" s="787"/>
      <c r="IXG90" s="787"/>
      <c r="IXH90" s="787"/>
      <c r="IXI90" s="787"/>
      <c r="IXJ90" s="787"/>
      <c r="IXK90" s="787"/>
      <c r="IXL90" s="787"/>
      <c r="IXM90" s="787"/>
      <c r="IXN90" s="787"/>
      <c r="IXO90" s="787"/>
      <c r="IXP90" s="787"/>
      <c r="IXQ90" s="787"/>
      <c r="IXR90" s="787"/>
      <c r="IXS90" s="787"/>
      <c r="IXT90" s="787"/>
      <c r="IXU90" s="787"/>
      <c r="IXV90" s="787"/>
      <c r="IXW90" s="787"/>
      <c r="IXX90" s="787"/>
      <c r="IXY90" s="787"/>
      <c r="IXZ90" s="787"/>
      <c r="IYA90" s="787"/>
      <c r="IYB90" s="787"/>
      <c r="IYC90" s="787"/>
      <c r="IYD90" s="787"/>
      <c r="IYE90" s="787"/>
      <c r="IYF90" s="787"/>
      <c r="IYG90" s="787"/>
      <c r="IYH90" s="787"/>
      <c r="IYI90" s="787"/>
      <c r="IYJ90" s="787"/>
      <c r="IYK90" s="787"/>
      <c r="IYL90" s="787"/>
      <c r="IYM90" s="787"/>
      <c r="IYN90" s="787"/>
      <c r="IYO90" s="787"/>
      <c r="IYP90" s="787"/>
      <c r="IYQ90" s="787"/>
      <c r="IYR90" s="787"/>
      <c r="IYS90" s="787"/>
      <c r="IYT90" s="787"/>
      <c r="IYU90" s="787"/>
      <c r="IYV90" s="787"/>
      <c r="IYW90" s="787"/>
      <c r="IYX90" s="787"/>
      <c r="IYY90" s="787"/>
      <c r="IYZ90" s="787"/>
      <c r="IZA90" s="787"/>
      <c r="IZB90" s="787"/>
      <c r="IZC90" s="787"/>
      <c r="IZD90" s="787"/>
      <c r="IZE90" s="787"/>
      <c r="IZF90" s="787"/>
      <c r="IZG90" s="787"/>
      <c r="IZH90" s="787"/>
      <c r="IZI90" s="787"/>
      <c r="IZJ90" s="787"/>
      <c r="IZK90" s="787"/>
      <c r="IZL90" s="787"/>
      <c r="IZM90" s="787"/>
      <c r="IZN90" s="787"/>
      <c r="IZO90" s="787"/>
      <c r="IZP90" s="787"/>
      <c r="IZQ90" s="787"/>
      <c r="IZR90" s="787"/>
      <c r="IZS90" s="787"/>
      <c r="IZT90" s="787"/>
      <c r="IZU90" s="787"/>
      <c r="IZV90" s="787"/>
      <c r="IZW90" s="787"/>
      <c r="IZX90" s="787"/>
      <c r="IZY90" s="787"/>
      <c r="IZZ90" s="787"/>
      <c r="JAA90" s="787"/>
      <c r="JAB90" s="787"/>
      <c r="JAC90" s="787"/>
      <c r="JAD90" s="787"/>
      <c r="JAE90" s="787"/>
      <c r="JAF90" s="787"/>
      <c r="JAG90" s="787"/>
      <c r="JAH90" s="787"/>
      <c r="JAI90" s="787"/>
      <c r="JAJ90" s="787"/>
      <c r="JAK90" s="787"/>
      <c r="JAL90" s="787"/>
      <c r="JAM90" s="787"/>
      <c r="JAN90" s="787"/>
      <c r="JAO90" s="787"/>
      <c r="JAP90" s="787"/>
      <c r="JAQ90" s="787"/>
      <c r="JAR90" s="787"/>
      <c r="JAS90" s="787"/>
      <c r="JAT90" s="787"/>
      <c r="JAU90" s="787"/>
      <c r="JAV90" s="787"/>
      <c r="JAW90" s="787"/>
      <c r="JAX90" s="787"/>
      <c r="JAY90" s="787"/>
      <c r="JAZ90" s="787"/>
      <c r="JBA90" s="787"/>
      <c r="JBB90" s="787"/>
      <c r="JBC90" s="787"/>
      <c r="JBD90" s="787"/>
      <c r="JBE90" s="787"/>
      <c r="JBF90" s="787"/>
      <c r="JBG90" s="787"/>
      <c r="JBH90" s="787"/>
      <c r="JBI90" s="787"/>
      <c r="JBJ90" s="787"/>
      <c r="JBK90" s="787"/>
      <c r="JBL90" s="787"/>
      <c r="JBM90" s="787"/>
      <c r="JBN90" s="787"/>
      <c r="JBO90" s="787"/>
      <c r="JBP90" s="787"/>
      <c r="JBQ90" s="787"/>
      <c r="JBR90" s="787"/>
      <c r="JBS90" s="787"/>
      <c r="JBT90" s="787"/>
      <c r="JBU90" s="787"/>
      <c r="JBV90" s="787"/>
      <c r="JBW90" s="787"/>
      <c r="JBX90" s="787"/>
      <c r="JBY90" s="787"/>
      <c r="JBZ90" s="787"/>
      <c r="JCA90" s="787"/>
      <c r="JCB90" s="787"/>
      <c r="JCC90" s="787"/>
      <c r="JCD90" s="787"/>
      <c r="JCE90" s="787"/>
      <c r="JCF90" s="787"/>
      <c r="JCG90" s="787"/>
      <c r="JCH90" s="787"/>
      <c r="JCI90" s="787"/>
      <c r="JCJ90" s="787"/>
      <c r="JCK90" s="787"/>
      <c r="JCL90" s="787"/>
      <c r="JCM90" s="787"/>
      <c r="JCN90" s="787"/>
      <c r="JCO90" s="787"/>
      <c r="JCP90" s="787"/>
      <c r="JCQ90" s="787"/>
      <c r="JCR90" s="787"/>
      <c r="JCS90" s="787"/>
      <c r="JCT90" s="787"/>
      <c r="JCU90" s="787"/>
      <c r="JCV90" s="787"/>
      <c r="JCW90" s="787"/>
      <c r="JCX90" s="787"/>
      <c r="JCY90" s="787"/>
      <c r="JCZ90" s="787"/>
      <c r="JDA90" s="787"/>
      <c r="JDB90" s="787"/>
      <c r="JDC90" s="787"/>
      <c r="JDD90" s="787"/>
      <c r="JDE90" s="787"/>
      <c r="JDF90" s="787"/>
      <c r="JDG90" s="787"/>
      <c r="JDH90" s="787"/>
      <c r="JDI90" s="787"/>
      <c r="JDJ90" s="787"/>
      <c r="JDK90" s="787"/>
      <c r="JDL90" s="787"/>
      <c r="JDM90" s="787"/>
      <c r="JDN90" s="787"/>
      <c r="JDO90" s="787"/>
      <c r="JDP90" s="787"/>
      <c r="JDQ90" s="787"/>
      <c r="JDR90" s="787"/>
      <c r="JDS90" s="787"/>
      <c r="JDT90" s="787"/>
      <c r="JDU90" s="787"/>
      <c r="JDV90" s="787"/>
      <c r="JDW90" s="787"/>
      <c r="JDX90" s="787"/>
      <c r="JDY90" s="787"/>
      <c r="JDZ90" s="787"/>
      <c r="JEA90" s="787"/>
      <c r="JEB90" s="787"/>
      <c r="JEC90" s="787"/>
      <c r="JED90" s="787"/>
      <c r="JEE90" s="787"/>
      <c r="JEF90" s="787"/>
      <c r="JEG90" s="787"/>
      <c r="JEH90" s="787"/>
      <c r="JEI90" s="787"/>
      <c r="JEJ90" s="787"/>
      <c r="JEK90" s="787"/>
      <c r="JEL90" s="787"/>
      <c r="JEM90" s="787"/>
      <c r="JEN90" s="787"/>
      <c r="JEO90" s="787"/>
      <c r="JEP90" s="787"/>
      <c r="JEQ90" s="787"/>
      <c r="JER90" s="787"/>
      <c r="JES90" s="787"/>
      <c r="JET90" s="787"/>
      <c r="JEU90" s="787"/>
      <c r="JEV90" s="787"/>
      <c r="JEW90" s="787"/>
      <c r="JEX90" s="787"/>
      <c r="JEY90" s="787"/>
      <c r="JEZ90" s="787"/>
      <c r="JFA90" s="787"/>
      <c r="JFB90" s="787"/>
      <c r="JFC90" s="787"/>
      <c r="JFD90" s="787"/>
      <c r="JFE90" s="787"/>
      <c r="JFF90" s="787"/>
      <c r="JFG90" s="787"/>
      <c r="JFH90" s="787"/>
      <c r="JFI90" s="787"/>
      <c r="JFJ90" s="787"/>
      <c r="JFK90" s="787"/>
      <c r="JFL90" s="787"/>
      <c r="JFM90" s="787"/>
      <c r="JFN90" s="787"/>
      <c r="JFO90" s="787"/>
      <c r="JFP90" s="787"/>
      <c r="JFQ90" s="787"/>
      <c r="JFR90" s="787"/>
      <c r="JFS90" s="787"/>
      <c r="JFT90" s="787"/>
      <c r="JFU90" s="787"/>
      <c r="JFV90" s="787"/>
      <c r="JFW90" s="787"/>
      <c r="JFX90" s="787"/>
      <c r="JFY90" s="787"/>
      <c r="JFZ90" s="787"/>
      <c r="JGA90" s="787"/>
      <c r="JGB90" s="787"/>
      <c r="JGC90" s="787"/>
      <c r="JGD90" s="787"/>
      <c r="JGE90" s="787"/>
      <c r="JGF90" s="787"/>
      <c r="JGG90" s="787"/>
      <c r="JGH90" s="787"/>
      <c r="JGI90" s="787"/>
      <c r="JGJ90" s="787"/>
      <c r="JGK90" s="787"/>
      <c r="JGL90" s="787"/>
      <c r="JGM90" s="787"/>
      <c r="JGN90" s="787"/>
      <c r="JGO90" s="787"/>
      <c r="JGP90" s="787"/>
      <c r="JGQ90" s="787"/>
      <c r="JGR90" s="787"/>
      <c r="JGS90" s="787"/>
      <c r="JGT90" s="787"/>
      <c r="JGU90" s="787"/>
      <c r="JGV90" s="787"/>
      <c r="JGW90" s="787"/>
      <c r="JGX90" s="787"/>
      <c r="JGY90" s="787"/>
      <c r="JGZ90" s="787"/>
      <c r="JHA90" s="787"/>
      <c r="JHB90" s="787"/>
      <c r="JHC90" s="787"/>
      <c r="JHD90" s="787"/>
      <c r="JHE90" s="787"/>
      <c r="JHF90" s="787"/>
      <c r="JHG90" s="787"/>
      <c r="JHH90" s="787"/>
      <c r="JHI90" s="787"/>
      <c r="JHJ90" s="787"/>
      <c r="JHK90" s="787"/>
      <c r="JHL90" s="787"/>
      <c r="JHM90" s="787"/>
      <c r="JHN90" s="787"/>
      <c r="JHO90" s="787"/>
      <c r="JHP90" s="787"/>
      <c r="JHQ90" s="787"/>
      <c r="JHR90" s="787"/>
      <c r="JHS90" s="787"/>
      <c r="JHT90" s="787"/>
      <c r="JHU90" s="787"/>
      <c r="JHV90" s="787"/>
      <c r="JHW90" s="787"/>
      <c r="JHX90" s="787"/>
      <c r="JHY90" s="787"/>
      <c r="JHZ90" s="787"/>
      <c r="JIA90" s="787"/>
      <c r="JIB90" s="787"/>
      <c r="JIC90" s="787"/>
      <c r="JID90" s="787"/>
      <c r="JIE90" s="787"/>
      <c r="JIF90" s="787"/>
      <c r="JIG90" s="787"/>
      <c r="JIH90" s="787"/>
      <c r="JII90" s="787"/>
      <c r="JIJ90" s="787"/>
      <c r="JIK90" s="787"/>
      <c r="JIL90" s="787"/>
      <c r="JIM90" s="787"/>
      <c r="JIN90" s="787"/>
      <c r="JIO90" s="787"/>
      <c r="JIP90" s="787"/>
      <c r="JIQ90" s="787"/>
      <c r="JIR90" s="787"/>
      <c r="JIS90" s="787"/>
      <c r="JIT90" s="787"/>
      <c r="JIU90" s="787"/>
      <c r="JIV90" s="787"/>
      <c r="JIW90" s="787"/>
      <c r="JIX90" s="787"/>
      <c r="JIY90" s="787"/>
      <c r="JIZ90" s="787"/>
      <c r="JJA90" s="787"/>
      <c r="JJB90" s="787"/>
      <c r="JJC90" s="787"/>
      <c r="JJD90" s="787"/>
      <c r="JJE90" s="787"/>
      <c r="JJF90" s="787"/>
      <c r="JJG90" s="787"/>
      <c r="JJH90" s="787"/>
      <c r="JJI90" s="787"/>
      <c r="JJJ90" s="787"/>
      <c r="JJK90" s="787"/>
      <c r="JJL90" s="787"/>
      <c r="JJM90" s="787"/>
      <c r="JJN90" s="787"/>
      <c r="JJO90" s="787"/>
      <c r="JJP90" s="787"/>
      <c r="JJQ90" s="787"/>
      <c r="JJR90" s="787"/>
      <c r="JJS90" s="787"/>
      <c r="JJT90" s="787"/>
      <c r="JJU90" s="787"/>
      <c r="JJV90" s="787"/>
      <c r="JJW90" s="787"/>
      <c r="JJX90" s="787"/>
      <c r="JJY90" s="787"/>
      <c r="JJZ90" s="787"/>
      <c r="JKA90" s="787"/>
      <c r="JKB90" s="787"/>
      <c r="JKC90" s="787"/>
      <c r="JKD90" s="787"/>
      <c r="JKE90" s="787"/>
      <c r="JKF90" s="787"/>
      <c r="JKG90" s="787"/>
      <c r="JKH90" s="787"/>
      <c r="JKI90" s="787"/>
      <c r="JKJ90" s="787"/>
      <c r="JKK90" s="787"/>
      <c r="JKL90" s="787"/>
      <c r="JKM90" s="787"/>
      <c r="JKN90" s="787"/>
      <c r="JKO90" s="787"/>
      <c r="JKP90" s="787"/>
      <c r="JKQ90" s="787"/>
      <c r="JKR90" s="787"/>
      <c r="JKS90" s="787"/>
      <c r="JKT90" s="787"/>
      <c r="JKU90" s="787"/>
      <c r="JKV90" s="787"/>
      <c r="JKW90" s="787"/>
      <c r="JKX90" s="787"/>
      <c r="JKY90" s="787"/>
      <c r="JKZ90" s="787"/>
      <c r="JLA90" s="787"/>
      <c r="JLB90" s="787"/>
      <c r="JLC90" s="787"/>
      <c r="JLD90" s="787"/>
      <c r="JLE90" s="787"/>
      <c r="JLF90" s="787"/>
      <c r="JLG90" s="787"/>
      <c r="JLH90" s="787"/>
      <c r="JLI90" s="787"/>
      <c r="JLJ90" s="787"/>
      <c r="JLK90" s="787"/>
      <c r="JLL90" s="787"/>
      <c r="JLM90" s="787"/>
      <c r="JLN90" s="787"/>
      <c r="JLO90" s="787"/>
      <c r="JLP90" s="787"/>
      <c r="JLQ90" s="787"/>
      <c r="JLR90" s="787"/>
      <c r="JLS90" s="787"/>
      <c r="JLT90" s="787"/>
      <c r="JLU90" s="787"/>
      <c r="JLV90" s="787"/>
      <c r="JLW90" s="787"/>
      <c r="JLX90" s="787"/>
      <c r="JLY90" s="787"/>
      <c r="JLZ90" s="787"/>
      <c r="JMA90" s="787"/>
      <c r="JMB90" s="787"/>
      <c r="JMC90" s="787"/>
      <c r="JMD90" s="787"/>
      <c r="JME90" s="787"/>
      <c r="JMF90" s="787"/>
      <c r="JMG90" s="787"/>
      <c r="JMH90" s="787"/>
      <c r="JMI90" s="787"/>
      <c r="JMJ90" s="787"/>
      <c r="JMK90" s="787"/>
      <c r="JML90" s="787"/>
      <c r="JMM90" s="787"/>
      <c r="JMN90" s="787"/>
      <c r="JMO90" s="787"/>
      <c r="JMP90" s="787"/>
      <c r="JMQ90" s="787"/>
      <c r="JMR90" s="787"/>
      <c r="JMS90" s="787"/>
      <c r="JMT90" s="787"/>
      <c r="JMU90" s="787"/>
      <c r="JMV90" s="787"/>
      <c r="JMW90" s="787"/>
      <c r="JMX90" s="787"/>
      <c r="JMY90" s="787"/>
      <c r="JMZ90" s="787"/>
      <c r="JNA90" s="787"/>
      <c r="JNB90" s="787"/>
      <c r="JNC90" s="787"/>
      <c r="JND90" s="787"/>
      <c r="JNE90" s="787"/>
      <c r="JNF90" s="787"/>
      <c r="JNG90" s="787"/>
      <c r="JNH90" s="787"/>
      <c r="JNI90" s="787"/>
      <c r="JNJ90" s="787"/>
      <c r="JNK90" s="787"/>
      <c r="JNL90" s="787"/>
      <c r="JNM90" s="787"/>
      <c r="JNN90" s="787"/>
      <c r="JNO90" s="787"/>
      <c r="JNP90" s="787"/>
      <c r="JNQ90" s="787"/>
      <c r="JNR90" s="787"/>
      <c r="JNS90" s="787"/>
      <c r="JNT90" s="787"/>
      <c r="JNU90" s="787"/>
      <c r="JNV90" s="787"/>
      <c r="JNW90" s="787"/>
      <c r="JNX90" s="787"/>
      <c r="JNY90" s="787"/>
      <c r="JNZ90" s="787"/>
      <c r="JOA90" s="787"/>
      <c r="JOB90" s="787"/>
      <c r="JOC90" s="787"/>
      <c r="JOD90" s="787"/>
      <c r="JOE90" s="787"/>
      <c r="JOF90" s="787"/>
      <c r="JOG90" s="787"/>
      <c r="JOH90" s="787"/>
      <c r="JOI90" s="787"/>
      <c r="JOJ90" s="787"/>
      <c r="JOK90" s="787"/>
      <c r="JOL90" s="787"/>
      <c r="JOM90" s="787"/>
      <c r="JON90" s="787"/>
      <c r="JOO90" s="787"/>
      <c r="JOP90" s="787"/>
      <c r="JOQ90" s="787"/>
      <c r="JOR90" s="787"/>
      <c r="JOS90" s="787"/>
      <c r="JOT90" s="787"/>
      <c r="JOU90" s="787"/>
      <c r="JOV90" s="787"/>
      <c r="JOW90" s="787"/>
      <c r="JOX90" s="787"/>
      <c r="JOY90" s="787"/>
      <c r="JOZ90" s="787"/>
      <c r="JPA90" s="787"/>
      <c r="JPB90" s="787"/>
      <c r="JPC90" s="787"/>
      <c r="JPD90" s="787"/>
      <c r="JPE90" s="787"/>
      <c r="JPF90" s="787"/>
      <c r="JPG90" s="787"/>
      <c r="JPH90" s="787"/>
      <c r="JPI90" s="787"/>
      <c r="JPJ90" s="787"/>
      <c r="JPK90" s="787"/>
      <c r="JPL90" s="787"/>
      <c r="JPM90" s="787"/>
      <c r="JPN90" s="787"/>
      <c r="JPO90" s="787"/>
      <c r="JPP90" s="787"/>
      <c r="JPQ90" s="787"/>
      <c r="JPR90" s="787"/>
      <c r="JPS90" s="787"/>
      <c r="JPT90" s="787"/>
      <c r="JPU90" s="787"/>
      <c r="JPV90" s="787"/>
      <c r="JPW90" s="787"/>
      <c r="JPX90" s="787"/>
      <c r="JPY90" s="787"/>
      <c r="JPZ90" s="787"/>
      <c r="JQA90" s="787"/>
      <c r="JQB90" s="787"/>
      <c r="JQC90" s="787"/>
      <c r="JQD90" s="787"/>
      <c r="JQE90" s="787"/>
      <c r="JQF90" s="787"/>
      <c r="JQG90" s="787"/>
      <c r="JQH90" s="787"/>
      <c r="JQI90" s="787"/>
      <c r="JQJ90" s="787"/>
      <c r="JQK90" s="787"/>
      <c r="JQL90" s="787"/>
      <c r="JQM90" s="787"/>
      <c r="JQN90" s="787"/>
      <c r="JQO90" s="787"/>
      <c r="JQP90" s="787"/>
      <c r="JQQ90" s="787"/>
      <c r="JQR90" s="787"/>
      <c r="JQS90" s="787"/>
      <c r="JQT90" s="787"/>
      <c r="JQU90" s="787"/>
      <c r="JQV90" s="787"/>
      <c r="JQW90" s="787"/>
      <c r="JQX90" s="787"/>
      <c r="JQY90" s="787"/>
      <c r="JQZ90" s="787"/>
      <c r="JRA90" s="787"/>
      <c r="JRB90" s="787"/>
      <c r="JRC90" s="787"/>
      <c r="JRD90" s="787"/>
      <c r="JRE90" s="787"/>
      <c r="JRF90" s="787"/>
      <c r="JRG90" s="787"/>
      <c r="JRH90" s="787"/>
      <c r="JRI90" s="787"/>
      <c r="JRJ90" s="787"/>
      <c r="JRK90" s="787"/>
      <c r="JRL90" s="787"/>
      <c r="JRM90" s="787"/>
      <c r="JRN90" s="787"/>
      <c r="JRO90" s="787"/>
      <c r="JRP90" s="787"/>
      <c r="JRQ90" s="787"/>
      <c r="JRR90" s="787"/>
      <c r="JRS90" s="787"/>
      <c r="JRT90" s="787"/>
      <c r="JRU90" s="787"/>
      <c r="JRV90" s="787"/>
      <c r="JRW90" s="787"/>
      <c r="JRX90" s="787"/>
      <c r="JRY90" s="787"/>
      <c r="JRZ90" s="787"/>
      <c r="JSA90" s="787"/>
      <c r="JSB90" s="787"/>
      <c r="JSC90" s="787"/>
      <c r="JSD90" s="787"/>
      <c r="JSE90" s="787"/>
      <c r="JSF90" s="787"/>
      <c r="JSG90" s="787"/>
      <c r="JSH90" s="787"/>
      <c r="JSI90" s="787"/>
      <c r="JSJ90" s="787"/>
      <c r="JSK90" s="787"/>
      <c r="JSL90" s="787"/>
      <c r="JSM90" s="787"/>
      <c r="JSN90" s="787"/>
      <c r="JSO90" s="787"/>
      <c r="JSP90" s="787"/>
      <c r="JSQ90" s="787"/>
      <c r="JSR90" s="787"/>
      <c r="JSS90" s="787"/>
      <c r="JST90" s="787"/>
      <c r="JSU90" s="787"/>
      <c r="JSV90" s="787"/>
      <c r="JSW90" s="787"/>
      <c r="JSX90" s="787"/>
      <c r="JSY90" s="787"/>
      <c r="JSZ90" s="787"/>
      <c r="JTA90" s="787"/>
      <c r="JTB90" s="787"/>
      <c r="JTC90" s="787"/>
      <c r="JTD90" s="787"/>
      <c r="JTE90" s="787"/>
      <c r="JTF90" s="787"/>
      <c r="JTG90" s="787"/>
      <c r="JTH90" s="787"/>
      <c r="JTI90" s="787"/>
      <c r="JTJ90" s="787"/>
      <c r="JTK90" s="787"/>
      <c r="JTL90" s="787"/>
      <c r="JTM90" s="787"/>
      <c r="JTN90" s="787"/>
      <c r="JTO90" s="787"/>
      <c r="JTP90" s="787"/>
      <c r="JTQ90" s="787"/>
      <c r="JTR90" s="787"/>
      <c r="JTS90" s="787"/>
      <c r="JTT90" s="787"/>
      <c r="JTU90" s="787"/>
      <c r="JTV90" s="787"/>
      <c r="JTW90" s="787"/>
      <c r="JTX90" s="787"/>
      <c r="JTY90" s="787"/>
      <c r="JTZ90" s="787"/>
      <c r="JUA90" s="787"/>
      <c r="JUB90" s="787"/>
      <c r="JUC90" s="787"/>
      <c r="JUD90" s="787"/>
      <c r="JUE90" s="787"/>
      <c r="JUF90" s="787"/>
      <c r="JUG90" s="787"/>
      <c r="JUH90" s="787"/>
      <c r="JUI90" s="787"/>
      <c r="JUJ90" s="787"/>
      <c r="JUK90" s="787"/>
      <c r="JUL90" s="787"/>
      <c r="JUM90" s="787"/>
      <c r="JUN90" s="787"/>
      <c r="JUO90" s="787"/>
      <c r="JUP90" s="787"/>
      <c r="JUQ90" s="787"/>
      <c r="JUR90" s="787"/>
      <c r="JUS90" s="787"/>
      <c r="JUT90" s="787"/>
      <c r="JUU90" s="787"/>
      <c r="JUV90" s="787"/>
      <c r="JUW90" s="787"/>
      <c r="JUX90" s="787"/>
      <c r="JUY90" s="787"/>
      <c r="JUZ90" s="787"/>
      <c r="JVA90" s="787"/>
      <c r="JVB90" s="787"/>
      <c r="JVC90" s="787"/>
      <c r="JVD90" s="787"/>
      <c r="JVE90" s="787"/>
      <c r="JVF90" s="787"/>
      <c r="JVG90" s="787"/>
      <c r="JVH90" s="787"/>
      <c r="JVI90" s="787"/>
      <c r="JVJ90" s="787"/>
      <c r="JVK90" s="787"/>
      <c r="JVL90" s="787"/>
      <c r="JVM90" s="787"/>
      <c r="JVN90" s="787"/>
      <c r="JVO90" s="787"/>
      <c r="JVP90" s="787"/>
      <c r="JVQ90" s="787"/>
      <c r="JVR90" s="787"/>
      <c r="JVS90" s="787"/>
      <c r="JVT90" s="787"/>
      <c r="JVU90" s="787"/>
      <c r="JVV90" s="787"/>
      <c r="JVW90" s="787"/>
      <c r="JVX90" s="787"/>
      <c r="JVY90" s="787"/>
      <c r="JVZ90" s="787"/>
      <c r="JWA90" s="787"/>
      <c r="JWB90" s="787"/>
      <c r="JWC90" s="787"/>
      <c r="JWD90" s="787"/>
      <c r="JWE90" s="787"/>
      <c r="JWF90" s="787"/>
      <c r="JWG90" s="787"/>
      <c r="JWH90" s="787"/>
      <c r="JWI90" s="787"/>
      <c r="JWJ90" s="787"/>
      <c r="JWK90" s="787"/>
      <c r="JWL90" s="787"/>
      <c r="JWM90" s="787"/>
      <c r="JWN90" s="787"/>
      <c r="JWO90" s="787"/>
      <c r="JWP90" s="787"/>
      <c r="JWQ90" s="787"/>
      <c r="JWR90" s="787"/>
      <c r="JWS90" s="787"/>
      <c r="JWT90" s="787"/>
      <c r="JWU90" s="787"/>
      <c r="JWV90" s="787"/>
      <c r="JWW90" s="787"/>
      <c r="JWX90" s="787"/>
      <c r="JWY90" s="787"/>
      <c r="JWZ90" s="787"/>
      <c r="JXA90" s="787"/>
      <c r="JXB90" s="787"/>
      <c r="JXC90" s="787"/>
      <c r="JXD90" s="787"/>
      <c r="JXE90" s="787"/>
      <c r="JXF90" s="787"/>
      <c r="JXG90" s="787"/>
      <c r="JXH90" s="787"/>
      <c r="JXI90" s="787"/>
      <c r="JXJ90" s="787"/>
      <c r="JXK90" s="787"/>
      <c r="JXL90" s="787"/>
      <c r="JXM90" s="787"/>
      <c r="JXN90" s="787"/>
      <c r="JXO90" s="787"/>
      <c r="JXP90" s="787"/>
      <c r="JXQ90" s="787"/>
      <c r="JXR90" s="787"/>
      <c r="JXS90" s="787"/>
      <c r="JXT90" s="787"/>
      <c r="JXU90" s="787"/>
      <c r="JXV90" s="787"/>
      <c r="JXW90" s="787"/>
      <c r="JXX90" s="787"/>
      <c r="JXY90" s="787"/>
      <c r="JXZ90" s="787"/>
      <c r="JYA90" s="787"/>
      <c r="JYB90" s="787"/>
      <c r="JYC90" s="787"/>
      <c r="JYD90" s="787"/>
      <c r="JYE90" s="787"/>
      <c r="JYF90" s="787"/>
      <c r="JYG90" s="787"/>
      <c r="JYH90" s="787"/>
      <c r="JYI90" s="787"/>
      <c r="JYJ90" s="787"/>
      <c r="JYK90" s="787"/>
      <c r="JYL90" s="787"/>
      <c r="JYM90" s="787"/>
      <c r="JYN90" s="787"/>
      <c r="JYO90" s="787"/>
      <c r="JYP90" s="787"/>
      <c r="JYQ90" s="787"/>
      <c r="JYR90" s="787"/>
      <c r="JYS90" s="787"/>
      <c r="JYT90" s="787"/>
      <c r="JYU90" s="787"/>
      <c r="JYV90" s="787"/>
      <c r="JYW90" s="787"/>
      <c r="JYX90" s="787"/>
      <c r="JYY90" s="787"/>
      <c r="JYZ90" s="787"/>
      <c r="JZA90" s="787"/>
      <c r="JZB90" s="787"/>
      <c r="JZC90" s="787"/>
      <c r="JZD90" s="787"/>
      <c r="JZE90" s="787"/>
      <c r="JZF90" s="787"/>
      <c r="JZG90" s="787"/>
      <c r="JZH90" s="787"/>
      <c r="JZI90" s="787"/>
      <c r="JZJ90" s="787"/>
      <c r="JZK90" s="787"/>
      <c r="JZL90" s="787"/>
      <c r="JZM90" s="787"/>
      <c r="JZN90" s="787"/>
      <c r="JZO90" s="787"/>
      <c r="JZP90" s="787"/>
      <c r="JZQ90" s="787"/>
      <c r="JZR90" s="787"/>
      <c r="JZS90" s="787"/>
      <c r="JZT90" s="787"/>
      <c r="JZU90" s="787"/>
      <c r="JZV90" s="787"/>
      <c r="JZW90" s="787"/>
      <c r="JZX90" s="787"/>
      <c r="JZY90" s="787"/>
      <c r="JZZ90" s="787"/>
      <c r="KAA90" s="787"/>
      <c r="KAB90" s="787"/>
      <c r="KAC90" s="787"/>
      <c r="KAD90" s="787"/>
      <c r="KAE90" s="787"/>
      <c r="KAF90" s="787"/>
      <c r="KAG90" s="787"/>
      <c r="KAH90" s="787"/>
      <c r="KAI90" s="787"/>
      <c r="KAJ90" s="787"/>
      <c r="KAK90" s="787"/>
      <c r="KAL90" s="787"/>
      <c r="KAM90" s="787"/>
      <c r="KAN90" s="787"/>
      <c r="KAO90" s="787"/>
      <c r="KAP90" s="787"/>
      <c r="KAQ90" s="787"/>
      <c r="KAR90" s="787"/>
      <c r="KAS90" s="787"/>
      <c r="KAT90" s="787"/>
      <c r="KAU90" s="787"/>
      <c r="KAV90" s="787"/>
      <c r="KAW90" s="787"/>
      <c r="KAX90" s="787"/>
      <c r="KAY90" s="787"/>
      <c r="KAZ90" s="787"/>
      <c r="KBA90" s="787"/>
      <c r="KBB90" s="787"/>
      <c r="KBC90" s="787"/>
      <c r="KBD90" s="787"/>
      <c r="KBE90" s="787"/>
      <c r="KBF90" s="787"/>
      <c r="KBG90" s="787"/>
      <c r="KBH90" s="787"/>
      <c r="KBI90" s="787"/>
      <c r="KBJ90" s="787"/>
      <c r="KBK90" s="787"/>
      <c r="KBL90" s="787"/>
      <c r="KBM90" s="787"/>
      <c r="KBN90" s="787"/>
      <c r="KBO90" s="787"/>
      <c r="KBP90" s="787"/>
      <c r="KBQ90" s="787"/>
      <c r="KBR90" s="787"/>
      <c r="KBS90" s="787"/>
      <c r="KBT90" s="787"/>
      <c r="KBU90" s="787"/>
      <c r="KBV90" s="787"/>
      <c r="KBW90" s="787"/>
      <c r="KBX90" s="787"/>
      <c r="KBY90" s="787"/>
      <c r="KBZ90" s="787"/>
      <c r="KCA90" s="787"/>
      <c r="KCB90" s="787"/>
      <c r="KCC90" s="787"/>
      <c r="KCD90" s="787"/>
      <c r="KCE90" s="787"/>
      <c r="KCF90" s="787"/>
      <c r="KCG90" s="787"/>
      <c r="KCH90" s="787"/>
      <c r="KCI90" s="787"/>
      <c r="KCJ90" s="787"/>
      <c r="KCK90" s="787"/>
      <c r="KCL90" s="787"/>
      <c r="KCM90" s="787"/>
      <c r="KCN90" s="787"/>
      <c r="KCO90" s="787"/>
      <c r="KCP90" s="787"/>
      <c r="KCQ90" s="787"/>
      <c r="KCR90" s="787"/>
      <c r="KCS90" s="787"/>
      <c r="KCT90" s="787"/>
      <c r="KCU90" s="787"/>
      <c r="KCV90" s="787"/>
      <c r="KCW90" s="787"/>
      <c r="KCX90" s="787"/>
      <c r="KCY90" s="787"/>
      <c r="KCZ90" s="787"/>
      <c r="KDA90" s="787"/>
      <c r="KDB90" s="787"/>
      <c r="KDC90" s="787"/>
      <c r="KDD90" s="787"/>
      <c r="KDE90" s="787"/>
      <c r="KDF90" s="787"/>
      <c r="KDG90" s="787"/>
      <c r="KDH90" s="787"/>
      <c r="KDI90" s="787"/>
      <c r="KDJ90" s="787"/>
      <c r="KDK90" s="787"/>
      <c r="KDL90" s="787"/>
      <c r="KDM90" s="787"/>
      <c r="KDN90" s="787"/>
      <c r="KDO90" s="787"/>
      <c r="KDP90" s="787"/>
      <c r="KDQ90" s="787"/>
      <c r="KDR90" s="787"/>
      <c r="KDS90" s="787"/>
      <c r="KDT90" s="787"/>
      <c r="KDU90" s="787"/>
      <c r="KDV90" s="787"/>
      <c r="KDW90" s="787"/>
      <c r="KDX90" s="787"/>
      <c r="KDY90" s="787"/>
      <c r="KDZ90" s="787"/>
      <c r="KEA90" s="787"/>
      <c r="KEB90" s="787"/>
      <c r="KEC90" s="787"/>
      <c r="KED90" s="787"/>
      <c r="KEE90" s="787"/>
      <c r="KEF90" s="787"/>
      <c r="KEG90" s="787"/>
      <c r="KEH90" s="787"/>
      <c r="KEI90" s="787"/>
      <c r="KEJ90" s="787"/>
      <c r="KEK90" s="787"/>
      <c r="KEL90" s="787"/>
      <c r="KEM90" s="787"/>
      <c r="KEN90" s="787"/>
      <c r="KEO90" s="787"/>
      <c r="KEP90" s="787"/>
      <c r="KEQ90" s="787"/>
      <c r="KER90" s="787"/>
      <c r="KES90" s="787"/>
      <c r="KET90" s="787"/>
      <c r="KEU90" s="787"/>
      <c r="KEV90" s="787"/>
      <c r="KEW90" s="787"/>
      <c r="KEX90" s="787"/>
      <c r="KEY90" s="787"/>
      <c r="KEZ90" s="787"/>
      <c r="KFA90" s="787"/>
      <c r="KFB90" s="787"/>
      <c r="KFC90" s="787"/>
      <c r="KFD90" s="787"/>
      <c r="KFE90" s="787"/>
      <c r="KFF90" s="787"/>
      <c r="KFG90" s="787"/>
      <c r="KFH90" s="787"/>
      <c r="KFI90" s="787"/>
      <c r="KFJ90" s="787"/>
      <c r="KFK90" s="787"/>
      <c r="KFL90" s="787"/>
      <c r="KFM90" s="787"/>
      <c r="KFN90" s="787"/>
      <c r="KFO90" s="787"/>
      <c r="KFP90" s="787"/>
      <c r="KFQ90" s="787"/>
      <c r="KFR90" s="787"/>
      <c r="KFS90" s="787"/>
      <c r="KFT90" s="787"/>
      <c r="KFU90" s="787"/>
      <c r="KFV90" s="787"/>
      <c r="KFW90" s="787"/>
      <c r="KFX90" s="787"/>
      <c r="KFY90" s="787"/>
      <c r="KFZ90" s="787"/>
      <c r="KGA90" s="787"/>
      <c r="KGB90" s="787"/>
      <c r="KGC90" s="787"/>
      <c r="KGD90" s="787"/>
      <c r="KGE90" s="787"/>
      <c r="KGF90" s="787"/>
      <c r="KGG90" s="787"/>
      <c r="KGH90" s="787"/>
      <c r="KGI90" s="787"/>
      <c r="KGJ90" s="787"/>
      <c r="KGK90" s="787"/>
      <c r="KGL90" s="787"/>
      <c r="KGM90" s="787"/>
      <c r="KGN90" s="787"/>
      <c r="KGO90" s="787"/>
      <c r="KGP90" s="787"/>
      <c r="KGQ90" s="787"/>
      <c r="KGR90" s="787"/>
      <c r="KGS90" s="787"/>
      <c r="KGT90" s="787"/>
      <c r="KGU90" s="787"/>
      <c r="KGV90" s="787"/>
      <c r="KGW90" s="787"/>
      <c r="KGX90" s="787"/>
      <c r="KGY90" s="787"/>
      <c r="KGZ90" s="787"/>
      <c r="KHA90" s="787"/>
      <c r="KHB90" s="787"/>
      <c r="KHC90" s="787"/>
      <c r="KHD90" s="787"/>
      <c r="KHE90" s="787"/>
      <c r="KHF90" s="787"/>
      <c r="KHG90" s="787"/>
      <c r="KHH90" s="787"/>
      <c r="KHI90" s="787"/>
      <c r="KHJ90" s="787"/>
      <c r="KHK90" s="787"/>
      <c r="KHL90" s="787"/>
      <c r="KHM90" s="787"/>
      <c r="KHN90" s="787"/>
      <c r="KHO90" s="787"/>
      <c r="KHP90" s="787"/>
      <c r="KHQ90" s="787"/>
      <c r="KHR90" s="787"/>
      <c r="KHS90" s="787"/>
      <c r="KHT90" s="787"/>
      <c r="KHU90" s="787"/>
      <c r="KHV90" s="787"/>
      <c r="KHW90" s="787"/>
      <c r="KHX90" s="787"/>
      <c r="KHY90" s="787"/>
      <c r="KHZ90" s="787"/>
      <c r="KIA90" s="787"/>
      <c r="KIB90" s="787"/>
      <c r="KIC90" s="787"/>
      <c r="KID90" s="787"/>
      <c r="KIE90" s="787"/>
      <c r="KIF90" s="787"/>
      <c r="KIG90" s="787"/>
      <c r="KIH90" s="787"/>
      <c r="KII90" s="787"/>
      <c r="KIJ90" s="787"/>
      <c r="KIK90" s="787"/>
      <c r="KIL90" s="787"/>
      <c r="KIM90" s="787"/>
      <c r="KIN90" s="787"/>
      <c r="KIO90" s="787"/>
      <c r="KIP90" s="787"/>
      <c r="KIQ90" s="787"/>
      <c r="KIR90" s="787"/>
      <c r="KIS90" s="787"/>
      <c r="KIT90" s="787"/>
      <c r="KIU90" s="787"/>
      <c r="KIV90" s="787"/>
      <c r="KIW90" s="787"/>
      <c r="KIX90" s="787"/>
      <c r="KIY90" s="787"/>
      <c r="KIZ90" s="787"/>
      <c r="KJA90" s="787"/>
      <c r="KJB90" s="787"/>
      <c r="KJC90" s="787"/>
      <c r="KJD90" s="787"/>
      <c r="KJE90" s="787"/>
      <c r="KJF90" s="787"/>
      <c r="KJG90" s="787"/>
      <c r="KJH90" s="787"/>
      <c r="KJI90" s="787"/>
      <c r="KJJ90" s="787"/>
      <c r="KJK90" s="787"/>
      <c r="KJL90" s="787"/>
      <c r="KJM90" s="787"/>
      <c r="KJN90" s="787"/>
      <c r="KJO90" s="787"/>
      <c r="KJP90" s="787"/>
      <c r="KJQ90" s="787"/>
      <c r="KJR90" s="787"/>
      <c r="KJS90" s="787"/>
      <c r="KJT90" s="787"/>
      <c r="KJU90" s="787"/>
      <c r="KJV90" s="787"/>
      <c r="KJW90" s="787"/>
      <c r="KJX90" s="787"/>
      <c r="KJY90" s="787"/>
      <c r="KJZ90" s="787"/>
      <c r="KKA90" s="787"/>
      <c r="KKB90" s="787"/>
      <c r="KKC90" s="787"/>
      <c r="KKD90" s="787"/>
      <c r="KKE90" s="787"/>
      <c r="KKF90" s="787"/>
      <c r="KKG90" s="787"/>
      <c r="KKH90" s="787"/>
      <c r="KKI90" s="787"/>
      <c r="KKJ90" s="787"/>
      <c r="KKK90" s="787"/>
      <c r="KKL90" s="787"/>
      <c r="KKM90" s="787"/>
      <c r="KKN90" s="787"/>
      <c r="KKO90" s="787"/>
      <c r="KKP90" s="787"/>
      <c r="KKQ90" s="787"/>
      <c r="KKR90" s="787"/>
      <c r="KKS90" s="787"/>
      <c r="KKT90" s="787"/>
      <c r="KKU90" s="787"/>
      <c r="KKV90" s="787"/>
      <c r="KKW90" s="787"/>
      <c r="KKX90" s="787"/>
      <c r="KKY90" s="787"/>
      <c r="KKZ90" s="787"/>
      <c r="KLA90" s="787"/>
      <c r="KLB90" s="787"/>
      <c r="KLC90" s="787"/>
      <c r="KLD90" s="787"/>
      <c r="KLE90" s="787"/>
      <c r="KLF90" s="787"/>
      <c r="KLG90" s="787"/>
      <c r="KLH90" s="787"/>
      <c r="KLI90" s="787"/>
      <c r="KLJ90" s="787"/>
      <c r="KLK90" s="787"/>
      <c r="KLL90" s="787"/>
      <c r="KLM90" s="787"/>
      <c r="KLN90" s="787"/>
      <c r="KLO90" s="787"/>
      <c r="KLP90" s="787"/>
      <c r="KLQ90" s="787"/>
      <c r="KLR90" s="787"/>
      <c r="KLS90" s="787"/>
      <c r="KLT90" s="787"/>
      <c r="KLU90" s="787"/>
      <c r="KLV90" s="787"/>
      <c r="KLW90" s="787"/>
      <c r="KLX90" s="787"/>
      <c r="KLY90" s="787"/>
      <c r="KLZ90" s="787"/>
      <c r="KMA90" s="787"/>
      <c r="KMB90" s="787"/>
      <c r="KMC90" s="787"/>
      <c r="KMD90" s="787"/>
      <c r="KME90" s="787"/>
      <c r="KMF90" s="787"/>
      <c r="KMG90" s="787"/>
      <c r="KMH90" s="787"/>
      <c r="KMI90" s="787"/>
      <c r="KMJ90" s="787"/>
      <c r="KMK90" s="787"/>
      <c r="KML90" s="787"/>
      <c r="KMM90" s="787"/>
      <c r="KMN90" s="787"/>
      <c r="KMO90" s="787"/>
      <c r="KMP90" s="787"/>
      <c r="KMQ90" s="787"/>
      <c r="KMR90" s="787"/>
      <c r="KMS90" s="787"/>
      <c r="KMT90" s="787"/>
      <c r="KMU90" s="787"/>
      <c r="KMV90" s="787"/>
      <c r="KMW90" s="787"/>
      <c r="KMX90" s="787"/>
      <c r="KMY90" s="787"/>
      <c r="KMZ90" s="787"/>
      <c r="KNA90" s="787"/>
      <c r="KNB90" s="787"/>
      <c r="KNC90" s="787"/>
      <c r="KND90" s="787"/>
      <c r="KNE90" s="787"/>
      <c r="KNF90" s="787"/>
      <c r="KNG90" s="787"/>
      <c r="KNH90" s="787"/>
      <c r="KNI90" s="787"/>
      <c r="KNJ90" s="787"/>
      <c r="KNK90" s="787"/>
      <c r="KNL90" s="787"/>
      <c r="KNM90" s="787"/>
      <c r="KNN90" s="787"/>
      <c r="KNO90" s="787"/>
      <c r="KNP90" s="787"/>
      <c r="KNQ90" s="787"/>
      <c r="KNR90" s="787"/>
      <c r="KNS90" s="787"/>
      <c r="KNT90" s="787"/>
      <c r="KNU90" s="787"/>
      <c r="KNV90" s="787"/>
      <c r="KNW90" s="787"/>
      <c r="KNX90" s="787"/>
      <c r="KNY90" s="787"/>
      <c r="KNZ90" s="787"/>
      <c r="KOA90" s="787"/>
      <c r="KOB90" s="787"/>
      <c r="KOC90" s="787"/>
      <c r="KOD90" s="787"/>
      <c r="KOE90" s="787"/>
      <c r="KOF90" s="787"/>
      <c r="KOG90" s="787"/>
      <c r="KOH90" s="787"/>
      <c r="KOI90" s="787"/>
      <c r="KOJ90" s="787"/>
      <c r="KOK90" s="787"/>
      <c r="KOL90" s="787"/>
      <c r="KOM90" s="787"/>
      <c r="KON90" s="787"/>
      <c r="KOO90" s="787"/>
      <c r="KOP90" s="787"/>
      <c r="KOQ90" s="787"/>
      <c r="KOR90" s="787"/>
      <c r="KOS90" s="787"/>
      <c r="KOT90" s="787"/>
      <c r="KOU90" s="787"/>
      <c r="KOV90" s="787"/>
      <c r="KOW90" s="787"/>
      <c r="KOX90" s="787"/>
      <c r="KOY90" s="787"/>
      <c r="KOZ90" s="787"/>
      <c r="KPA90" s="787"/>
      <c r="KPB90" s="787"/>
      <c r="KPC90" s="787"/>
      <c r="KPD90" s="787"/>
      <c r="KPE90" s="787"/>
      <c r="KPF90" s="787"/>
      <c r="KPG90" s="787"/>
      <c r="KPH90" s="787"/>
      <c r="KPI90" s="787"/>
      <c r="KPJ90" s="787"/>
      <c r="KPK90" s="787"/>
      <c r="KPL90" s="787"/>
      <c r="KPM90" s="787"/>
      <c r="KPN90" s="787"/>
      <c r="KPO90" s="787"/>
      <c r="KPP90" s="787"/>
      <c r="KPQ90" s="787"/>
      <c r="KPR90" s="787"/>
      <c r="KPS90" s="787"/>
      <c r="KPT90" s="787"/>
      <c r="KPU90" s="787"/>
      <c r="KPV90" s="787"/>
      <c r="KPW90" s="787"/>
      <c r="KPX90" s="787"/>
      <c r="KPY90" s="787"/>
      <c r="KPZ90" s="787"/>
      <c r="KQA90" s="787"/>
      <c r="KQB90" s="787"/>
      <c r="KQC90" s="787"/>
      <c r="KQD90" s="787"/>
      <c r="KQE90" s="787"/>
      <c r="KQF90" s="787"/>
      <c r="KQG90" s="787"/>
      <c r="KQH90" s="787"/>
      <c r="KQI90" s="787"/>
      <c r="KQJ90" s="787"/>
      <c r="KQK90" s="787"/>
      <c r="KQL90" s="787"/>
      <c r="KQM90" s="787"/>
      <c r="KQN90" s="787"/>
      <c r="KQO90" s="787"/>
      <c r="KQP90" s="787"/>
      <c r="KQQ90" s="787"/>
      <c r="KQR90" s="787"/>
      <c r="KQS90" s="787"/>
      <c r="KQT90" s="787"/>
      <c r="KQU90" s="787"/>
      <c r="KQV90" s="787"/>
      <c r="KQW90" s="787"/>
      <c r="KQX90" s="787"/>
      <c r="KQY90" s="787"/>
      <c r="KQZ90" s="787"/>
      <c r="KRA90" s="787"/>
      <c r="KRB90" s="787"/>
      <c r="KRC90" s="787"/>
      <c r="KRD90" s="787"/>
      <c r="KRE90" s="787"/>
      <c r="KRF90" s="787"/>
      <c r="KRG90" s="787"/>
      <c r="KRH90" s="787"/>
      <c r="KRI90" s="787"/>
      <c r="KRJ90" s="787"/>
      <c r="KRK90" s="787"/>
      <c r="KRL90" s="787"/>
      <c r="KRM90" s="787"/>
      <c r="KRN90" s="787"/>
      <c r="KRO90" s="787"/>
      <c r="KRP90" s="787"/>
      <c r="KRQ90" s="787"/>
      <c r="KRR90" s="787"/>
      <c r="KRS90" s="787"/>
      <c r="KRT90" s="787"/>
      <c r="KRU90" s="787"/>
      <c r="KRV90" s="787"/>
      <c r="KRW90" s="787"/>
      <c r="KRX90" s="787"/>
      <c r="KRY90" s="787"/>
      <c r="KRZ90" s="787"/>
      <c r="KSA90" s="787"/>
      <c r="KSB90" s="787"/>
      <c r="KSC90" s="787"/>
      <c r="KSD90" s="787"/>
      <c r="KSE90" s="787"/>
      <c r="KSF90" s="787"/>
      <c r="KSG90" s="787"/>
      <c r="KSH90" s="787"/>
      <c r="KSI90" s="787"/>
      <c r="KSJ90" s="787"/>
      <c r="KSK90" s="787"/>
      <c r="KSL90" s="787"/>
      <c r="KSM90" s="787"/>
      <c r="KSN90" s="787"/>
      <c r="KSO90" s="787"/>
      <c r="KSP90" s="787"/>
      <c r="KSQ90" s="787"/>
      <c r="KSR90" s="787"/>
      <c r="KSS90" s="787"/>
      <c r="KST90" s="787"/>
      <c r="KSU90" s="787"/>
      <c r="KSV90" s="787"/>
      <c r="KSW90" s="787"/>
      <c r="KSX90" s="787"/>
      <c r="KSY90" s="787"/>
      <c r="KSZ90" s="787"/>
      <c r="KTA90" s="787"/>
      <c r="KTB90" s="787"/>
      <c r="KTC90" s="787"/>
      <c r="KTD90" s="787"/>
      <c r="KTE90" s="787"/>
      <c r="KTF90" s="787"/>
      <c r="KTG90" s="787"/>
      <c r="KTH90" s="787"/>
      <c r="KTI90" s="787"/>
      <c r="KTJ90" s="787"/>
      <c r="KTK90" s="787"/>
      <c r="KTL90" s="787"/>
      <c r="KTM90" s="787"/>
      <c r="KTN90" s="787"/>
      <c r="KTO90" s="787"/>
      <c r="KTP90" s="787"/>
      <c r="KTQ90" s="787"/>
      <c r="KTR90" s="787"/>
      <c r="KTS90" s="787"/>
      <c r="KTT90" s="787"/>
      <c r="KTU90" s="787"/>
      <c r="KTV90" s="787"/>
      <c r="KTW90" s="787"/>
      <c r="KTX90" s="787"/>
      <c r="KTY90" s="787"/>
      <c r="KTZ90" s="787"/>
      <c r="KUA90" s="787"/>
      <c r="KUB90" s="787"/>
      <c r="KUC90" s="787"/>
      <c r="KUD90" s="787"/>
      <c r="KUE90" s="787"/>
      <c r="KUF90" s="787"/>
      <c r="KUG90" s="787"/>
      <c r="KUH90" s="787"/>
      <c r="KUI90" s="787"/>
      <c r="KUJ90" s="787"/>
      <c r="KUK90" s="787"/>
      <c r="KUL90" s="787"/>
      <c r="KUM90" s="787"/>
      <c r="KUN90" s="787"/>
      <c r="KUO90" s="787"/>
      <c r="KUP90" s="787"/>
      <c r="KUQ90" s="787"/>
      <c r="KUR90" s="787"/>
      <c r="KUS90" s="787"/>
      <c r="KUT90" s="787"/>
      <c r="KUU90" s="787"/>
      <c r="KUV90" s="787"/>
      <c r="KUW90" s="787"/>
      <c r="KUX90" s="787"/>
      <c r="KUY90" s="787"/>
      <c r="KUZ90" s="787"/>
      <c r="KVA90" s="787"/>
      <c r="KVB90" s="787"/>
      <c r="KVC90" s="787"/>
      <c r="KVD90" s="787"/>
      <c r="KVE90" s="787"/>
      <c r="KVF90" s="787"/>
      <c r="KVG90" s="787"/>
      <c r="KVH90" s="787"/>
      <c r="KVI90" s="787"/>
      <c r="KVJ90" s="787"/>
      <c r="KVK90" s="787"/>
      <c r="KVL90" s="787"/>
      <c r="KVM90" s="787"/>
      <c r="KVN90" s="787"/>
      <c r="KVO90" s="787"/>
      <c r="KVP90" s="787"/>
      <c r="KVQ90" s="787"/>
      <c r="KVR90" s="787"/>
      <c r="KVS90" s="787"/>
      <c r="KVT90" s="787"/>
      <c r="KVU90" s="787"/>
      <c r="KVV90" s="787"/>
      <c r="KVW90" s="787"/>
      <c r="KVX90" s="787"/>
      <c r="KVY90" s="787"/>
      <c r="KVZ90" s="787"/>
      <c r="KWA90" s="787"/>
      <c r="KWB90" s="787"/>
      <c r="KWC90" s="787"/>
      <c r="KWD90" s="787"/>
      <c r="KWE90" s="787"/>
      <c r="KWF90" s="787"/>
      <c r="KWG90" s="787"/>
      <c r="KWH90" s="787"/>
      <c r="KWI90" s="787"/>
      <c r="KWJ90" s="787"/>
      <c r="KWK90" s="787"/>
      <c r="KWL90" s="787"/>
      <c r="KWM90" s="787"/>
      <c r="KWN90" s="787"/>
      <c r="KWO90" s="787"/>
      <c r="KWP90" s="787"/>
      <c r="KWQ90" s="787"/>
      <c r="KWR90" s="787"/>
      <c r="KWS90" s="787"/>
      <c r="KWT90" s="787"/>
      <c r="KWU90" s="787"/>
      <c r="KWV90" s="787"/>
      <c r="KWW90" s="787"/>
      <c r="KWX90" s="787"/>
      <c r="KWY90" s="787"/>
      <c r="KWZ90" s="787"/>
      <c r="KXA90" s="787"/>
      <c r="KXB90" s="787"/>
      <c r="KXC90" s="787"/>
      <c r="KXD90" s="787"/>
      <c r="KXE90" s="787"/>
      <c r="KXF90" s="787"/>
      <c r="KXG90" s="787"/>
      <c r="KXH90" s="787"/>
      <c r="KXI90" s="787"/>
      <c r="KXJ90" s="787"/>
      <c r="KXK90" s="787"/>
      <c r="KXL90" s="787"/>
      <c r="KXM90" s="787"/>
      <c r="KXN90" s="787"/>
      <c r="KXO90" s="787"/>
      <c r="KXP90" s="787"/>
      <c r="KXQ90" s="787"/>
      <c r="KXR90" s="787"/>
      <c r="KXS90" s="787"/>
      <c r="KXT90" s="787"/>
      <c r="KXU90" s="787"/>
      <c r="KXV90" s="787"/>
      <c r="KXW90" s="787"/>
      <c r="KXX90" s="787"/>
      <c r="KXY90" s="787"/>
      <c r="KXZ90" s="787"/>
      <c r="KYA90" s="787"/>
      <c r="KYB90" s="787"/>
      <c r="KYC90" s="787"/>
      <c r="KYD90" s="787"/>
      <c r="KYE90" s="787"/>
      <c r="KYF90" s="787"/>
      <c r="KYG90" s="787"/>
      <c r="KYH90" s="787"/>
      <c r="KYI90" s="787"/>
      <c r="KYJ90" s="787"/>
      <c r="KYK90" s="787"/>
      <c r="KYL90" s="787"/>
      <c r="KYM90" s="787"/>
      <c r="KYN90" s="787"/>
      <c r="KYO90" s="787"/>
      <c r="KYP90" s="787"/>
      <c r="KYQ90" s="787"/>
      <c r="KYR90" s="787"/>
      <c r="KYS90" s="787"/>
      <c r="KYT90" s="787"/>
      <c r="KYU90" s="787"/>
      <c r="KYV90" s="787"/>
      <c r="KYW90" s="787"/>
      <c r="KYX90" s="787"/>
      <c r="KYY90" s="787"/>
      <c r="KYZ90" s="787"/>
      <c r="KZA90" s="787"/>
      <c r="KZB90" s="787"/>
      <c r="KZC90" s="787"/>
      <c r="KZD90" s="787"/>
      <c r="KZE90" s="787"/>
      <c r="KZF90" s="787"/>
      <c r="KZG90" s="787"/>
      <c r="KZH90" s="787"/>
      <c r="KZI90" s="787"/>
      <c r="KZJ90" s="787"/>
      <c r="KZK90" s="787"/>
      <c r="KZL90" s="787"/>
      <c r="KZM90" s="787"/>
      <c r="KZN90" s="787"/>
      <c r="KZO90" s="787"/>
      <c r="KZP90" s="787"/>
      <c r="KZQ90" s="787"/>
      <c r="KZR90" s="787"/>
      <c r="KZS90" s="787"/>
      <c r="KZT90" s="787"/>
      <c r="KZU90" s="787"/>
      <c r="KZV90" s="787"/>
      <c r="KZW90" s="787"/>
      <c r="KZX90" s="787"/>
      <c r="KZY90" s="787"/>
      <c r="KZZ90" s="787"/>
      <c r="LAA90" s="787"/>
      <c r="LAB90" s="787"/>
      <c r="LAC90" s="787"/>
      <c r="LAD90" s="787"/>
      <c r="LAE90" s="787"/>
      <c r="LAF90" s="787"/>
      <c r="LAG90" s="787"/>
      <c r="LAH90" s="787"/>
      <c r="LAI90" s="787"/>
      <c r="LAJ90" s="787"/>
      <c r="LAK90" s="787"/>
      <c r="LAL90" s="787"/>
      <c r="LAM90" s="787"/>
      <c r="LAN90" s="787"/>
      <c r="LAO90" s="787"/>
      <c r="LAP90" s="787"/>
      <c r="LAQ90" s="787"/>
      <c r="LAR90" s="787"/>
      <c r="LAS90" s="787"/>
      <c r="LAT90" s="787"/>
      <c r="LAU90" s="787"/>
      <c r="LAV90" s="787"/>
      <c r="LAW90" s="787"/>
      <c r="LAX90" s="787"/>
      <c r="LAY90" s="787"/>
      <c r="LAZ90" s="787"/>
      <c r="LBA90" s="787"/>
      <c r="LBB90" s="787"/>
      <c r="LBC90" s="787"/>
      <c r="LBD90" s="787"/>
      <c r="LBE90" s="787"/>
      <c r="LBF90" s="787"/>
      <c r="LBG90" s="787"/>
      <c r="LBH90" s="787"/>
      <c r="LBI90" s="787"/>
      <c r="LBJ90" s="787"/>
      <c r="LBK90" s="787"/>
      <c r="LBL90" s="787"/>
      <c r="LBM90" s="787"/>
      <c r="LBN90" s="787"/>
      <c r="LBO90" s="787"/>
      <c r="LBP90" s="787"/>
      <c r="LBQ90" s="787"/>
      <c r="LBR90" s="787"/>
      <c r="LBS90" s="787"/>
      <c r="LBT90" s="787"/>
      <c r="LBU90" s="787"/>
      <c r="LBV90" s="787"/>
      <c r="LBW90" s="787"/>
      <c r="LBX90" s="787"/>
      <c r="LBY90" s="787"/>
      <c r="LBZ90" s="787"/>
      <c r="LCA90" s="787"/>
      <c r="LCB90" s="787"/>
      <c r="LCC90" s="787"/>
      <c r="LCD90" s="787"/>
      <c r="LCE90" s="787"/>
      <c r="LCF90" s="787"/>
      <c r="LCG90" s="787"/>
      <c r="LCH90" s="787"/>
      <c r="LCI90" s="787"/>
      <c r="LCJ90" s="787"/>
      <c r="LCK90" s="787"/>
      <c r="LCL90" s="787"/>
      <c r="LCM90" s="787"/>
      <c r="LCN90" s="787"/>
      <c r="LCO90" s="787"/>
      <c r="LCP90" s="787"/>
      <c r="LCQ90" s="787"/>
      <c r="LCR90" s="787"/>
      <c r="LCS90" s="787"/>
      <c r="LCT90" s="787"/>
      <c r="LCU90" s="787"/>
      <c r="LCV90" s="787"/>
      <c r="LCW90" s="787"/>
      <c r="LCX90" s="787"/>
      <c r="LCY90" s="787"/>
      <c r="LCZ90" s="787"/>
      <c r="LDA90" s="787"/>
      <c r="LDB90" s="787"/>
      <c r="LDC90" s="787"/>
      <c r="LDD90" s="787"/>
      <c r="LDE90" s="787"/>
      <c r="LDF90" s="787"/>
      <c r="LDG90" s="787"/>
      <c r="LDH90" s="787"/>
      <c r="LDI90" s="787"/>
      <c r="LDJ90" s="787"/>
      <c r="LDK90" s="787"/>
      <c r="LDL90" s="787"/>
      <c r="LDM90" s="787"/>
      <c r="LDN90" s="787"/>
      <c r="LDO90" s="787"/>
      <c r="LDP90" s="787"/>
      <c r="LDQ90" s="787"/>
      <c r="LDR90" s="787"/>
      <c r="LDS90" s="787"/>
      <c r="LDT90" s="787"/>
      <c r="LDU90" s="787"/>
      <c r="LDV90" s="787"/>
      <c r="LDW90" s="787"/>
      <c r="LDX90" s="787"/>
      <c r="LDY90" s="787"/>
      <c r="LDZ90" s="787"/>
      <c r="LEA90" s="787"/>
      <c r="LEB90" s="787"/>
      <c r="LEC90" s="787"/>
      <c r="LED90" s="787"/>
      <c r="LEE90" s="787"/>
      <c r="LEF90" s="787"/>
      <c r="LEG90" s="787"/>
      <c r="LEH90" s="787"/>
      <c r="LEI90" s="787"/>
      <c r="LEJ90" s="787"/>
      <c r="LEK90" s="787"/>
      <c r="LEL90" s="787"/>
      <c r="LEM90" s="787"/>
      <c r="LEN90" s="787"/>
      <c r="LEO90" s="787"/>
      <c r="LEP90" s="787"/>
      <c r="LEQ90" s="787"/>
      <c r="LER90" s="787"/>
      <c r="LES90" s="787"/>
      <c r="LET90" s="787"/>
      <c r="LEU90" s="787"/>
      <c r="LEV90" s="787"/>
      <c r="LEW90" s="787"/>
      <c r="LEX90" s="787"/>
      <c r="LEY90" s="787"/>
      <c r="LEZ90" s="787"/>
      <c r="LFA90" s="787"/>
      <c r="LFB90" s="787"/>
      <c r="LFC90" s="787"/>
      <c r="LFD90" s="787"/>
      <c r="LFE90" s="787"/>
      <c r="LFF90" s="787"/>
      <c r="LFG90" s="787"/>
      <c r="LFH90" s="787"/>
      <c r="LFI90" s="787"/>
      <c r="LFJ90" s="787"/>
      <c r="LFK90" s="787"/>
      <c r="LFL90" s="787"/>
      <c r="LFM90" s="787"/>
      <c r="LFN90" s="787"/>
      <c r="LFO90" s="787"/>
      <c r="LFP90" s="787"/>
      <c r="LFQ90" s="787"/>
      <c r="LFR90" s="787"/>
      <c r="LFS90" s="787"/>
      <c r="LFT90" s="787"/>
      <c r="LFU90" s="787"/>
      <c r="LFV90" s="787"/>
      <c r="LFW90" s="787"/>
      <c r="LFX90" s="787"/>
      <c r="LFY90" s="787"/>
      <c r="LFZ90" s="787"/>
      <c r="LGA90" s="787"/>
      <c r="LGB90" s="787"/>
      <c r="LGC90" s="787"/>
      <c r="LGD90" s="787"/>
      <c r="LGE90" s="787"/>
      <c r="LGF90" s="787"/>
      <c r="LGG90" s="787"/>
      <c r="LGH90" s="787"/>
      <c r="LGI90" s="787"/>
      <c r="LGJ90" s="787"/>
      <c r="LGK90" s="787"/>
      <c r="LGL90" s="787"/>
      <c r="LGM90" s="787"/>
      <c r="LGN90" s="787"/>
      <c r="LGO90" s="787"/>
      <c r="LGP90" s="787"/>
      <c r="LGQ90" s="787"/>
      <c r="LGR90" s="787"/>
      <c r="LGS90" s="787"/>
      <c r="LGT90" s="787"/>
      <c r="LGU90" s="787"/>
      <c r="LGV90" s="787"/>
      <c r="LGW90" s="787"/>
      <c r="LGX90" s="787"/>
      <c r="LGY90" s="787"/>
      <c r="LGZ90" s="787"/>
      <c r="LHA90" s="787"/>
      <c r="LHB90" s="787"/>
      <c r="LHC90" s="787"/>
      <c r="LHD90" s="787"/>
      <c r="LHE90" s="787"/>
      <c r="LHF90" s="787"/>
      <c r="LHG90" s="787"/>
      <c r="LHH90" s="787"/>
      <c r="LHI90" s="787"/>
      <c r="LHJ90" s="787"/>
      <c r="LHK90" s="787"/>
      <c r="LHL90" s="787"/>
      <c r="LHM90" s="787"/>
      <c r="LHN90" s="787"/>
      <c r="LHO90" s="787"/>
      <c r="LHP90" s="787"/>
      <c r="LHQ90" s="787"/>
      <c r="LHR90" s="787"/>
      <c r="LHS90" s="787"/>
      <c r="LHT90" s="787"/>
      <c r="LHU90" s="787"/>
      <c r="LHV90" s="787"/>
      <c r="LHW90" s="787"/>
      <c r="LHX90" s="787"/>
      <c r="LHY90" s="787"/>
      <c r="LHZ90" s="787"/>
      <c r="LIA90" s="787"/>
      <c r="LIB90" s="787"/>
      <c r="LIC90" s="787"/>
      <c r="LID90" s="787"/>
      <c r="LIE90" s="787"/>
      <c r="LIF90" s="787"/>
      <c r="LIG90" s="787"/>
      <c r="LIH90" s="787"/>
      <c r="LII90" s="787"/>
      <c r="LIJ90" s="787"/>
      <c r="LIK90" s="787"/>
      <c r="LIL90" s="787"/>
      <c r="LIM90" s="787"/>
      <c r="LIN90" s="787"/>
      <c r="LIO90" s="787"/>
      <c r="LIP90" s="787"/>
      <c r="LIQ90" s="787"/>
      <c r="LIR90" s="787"/>
      <c r="LIS90" s="787"/>
      <c r="LIT90" s="787"/>
      <c r="LIU90" s="787"/>
      <c r="LIV90" s="787"/>
      <c r="LIW90" s="787"/>
      <c r="LIX90" s="787"/>
      <c r="LIY90" s="787"/>
      <c r="LIZ90" s="787"/>
      <c r="LJA90" s="787"/>
      <c r="LJB90" s="787"/>
      <c r="LJC90" s="787"/>
      <c r="LJD90" s="787"/>
      <c r="LJE90" s="787"/>
      <c r="LJF90" s="787"/>
      <c r="LJG90" s="787"/>
      <c r="LJH90" s="787"/>
      <c r="LJI90" s="787"/>
      <c r="LJJ90" s="787"/>
      <c r="LJK90" s="787"/>
      <c r="LJL90" s="787"/>
      <c r="LJM90" s="787"/>
      <c r="LJN90" s="787"/>
      <c r="LJO90" s="787"/>
      <c r="LJP90" s="787"/>
      <c r="LJQ90" s="787"/>
      <c r="LJR90" s="787"/>
      <c r="LJS90" s="787"/>
      <c r="LJT90" s="787"/>
      <c r="LJU90" s="787"/>
      <c r="LJV90" s="787"/>
      <c r="LJW90" s="787"/>
      <c r="LJX90" s="787"/>
      <c r="LJY90" s="787"/>
      <c r="LJZ90" s="787"/>
      <c r="LKA90" s="787"/>
      <c r="LKB90" s="787"/>
      <c r="LKC90" s="787"/>
      <c r="LKD90" s="787"/>
      <c r="LKE90" s="787"/>
      <c r="LKF90" s="787"/>
      <c r="LKG90" s="787"/>
      <c r="LKH90" s="787"/>
      <c r="LKI90" s="787"/>
      <c r="LKJ90" s="787"/>
      <c r="LKK90" s="787"/>
      <c r="LKL90" s="787"/>
      <c r="LKM90" s="787"/>
      <c r="LKN90" s="787"/>
      <c r="LKO90" s="787"/>
      <c r="LKP90" s="787"/>
      <c r="LKQ90" s="787"/>
      <c r="LKR90" s="787"/>
      <c r="LKS90" s="787"/>
      <c r="LKT90" s="787"/>
      <c r="LKU90" s="787"/>
      <c r="LKV90" s="787"/>
      <c r="LKW90" s="787"/>
      <c r="LKX90" s="787"/>
      <c r="LKY90" s="787"/>
      <c r="LKZ90" s="787"/>
      <c r="LLA90" s="787"/>
      <c r="LLB90" s="787"/>
      <c r="LLC90" s="787"/>
      <c r="LLD90" s="787"/>
      <c r="LLE90" s="787"/>
      <c r="LLF90" s="787"/>
      <c r="LLG90" s="787"/>
      <c r="LLH90" s="787"/>
      <c r="LLI90" s="787"/>
      <c r="LLJ90" s="787"/>
      <c r="LLK90" s="787"/>
      <c r="LLL90" s="787"/>
      <c r="LLM90" s="787"/>
      <c r="LLN90" s="787"/>
      <c r="LLO90" s="787"/>
      <c r="LLP90" s="787"/>
      <c r="LLQ90" s="787"/>
      <c r="LLR90" s="787"/>
      <c r="LLS90" s="787"/>
      <c r="LLT90" s="787"/>
      <c r="LLU90" s="787"/>
      <c r="LLV90" s="787"/>
      <c r="LLW90" s="787"/>
      <c r="LLX90" s="787"/>
      <c r="LLY90" s="787"/>
      <c r="LLZ90" s="787"/>
      <c r="LMA90" s="787"/>
      <c r="LMB90" s="787"/>
      <c r="LMC90" s="787"/>
      <c r="LMD90" s="787"/>
      <c r="LME90" s="787"/>
      <c r="LMF90" s="787"/>
      <c r="LMG90" s="787"/>
      <c r="LMH90" s="787"/>
      <c r="LMI90" s="787"/>
      <c r="LMJ90" s="787"/>
      <c r="LMK90" s="787"/>
      <c r="LML90" s="787"/>
      <c r="LMM90" s="787"/>
      <c r="LMN90" s="787"/>
      <c r="LMO90" s="787"/>
      <c r="LMP90" s="787"/>
      <c r="LMQ90" s="787"/>
      <c r="LMR90" s="787"/>
      <c r="LMS90" s="787"/>
      <c r="LMT90" s="787"/>
      <c r="LMU90" s="787"/>
      <c r="LMV90" s="787"/>
      <c r="LMW90" s="787"/>
      <c r="LMX90" s="787"/>
      <c r="LMY90" s="787"/>
      <c r="LMZ90" s="787"/>
      <c r="LNA90" s="787"/>
      <c r="LNB90" s="787"/>
      <c r="LNC90" s="787"/>
      <c r="LND90" s="787"/>
      <c r="LNE90" s="787"/>
      <c r="LNF90" s="787"/>
      <c r="LNG90" s="787"/>
      <c r="LNH90" s="787"/>
      <c r="LNI90" s="787"/>
      <c r="LNJ90" s="787"/>
      <c r="LNK90" s="787"/>
      <c r="LNL90" s="787"/>
      <c r="LNM90" s="787"/>
      <c r="LNN90" s="787"/>
      <c r="LNO90" s="787"/>
      <c r="LNP90" s="787"/>
      <c r="LNQ90" s="787"/>
      <c r="LNR90" s="787"/>
      <c r="LNS90" s="787"/>
      <c r="LNT90" s="787"/>
      <c r="LNU90" s="787"/>
      <c r="LNV90" s="787"/>
      <c r="LNW90" s="787"/>
      <c r="LNX90" s="787"/>
      <c r="LNY90" s="787"/>
      <c r="LNZ90" s="787"/>
      <c r="LOA90" s="787"/>
      <c r="LOB90" s="787"/>
      <c r="LOC90" s="787"/>
      <c r="LOD90" s="787"/>
      <c r="LOE90" s="787"/>
      <c r="LOF90" s="787"/>
      <c r="LOG90" s="787"/>
      <c r="LOH90" s="787"/>
      <c r="LOI90" s="787"/>
      <c r="LOJ90" s="787"/>
      <c r="LOK90" s="787"/>
      <c r="LOL90" s="787"/>
      <c r="LOM90" s="787"/>
      <c r="LON90" s="787"/>
      <c r="LOO90" s="787"/>
      <c r="LOP90" s="787"/>
      <c r="LOQ90" s="787"/>
      <c r="LOR90" s="787"/>
      <c r="LOS90" s="787"/>
      <c r="LOT90" s="787"/>
      <c r="LOU90" s="787"/>
      <c r="LOV90" s="787"/>
      <c r="LOW90" s="787"/>
      <c r="LOX90" s="787"/>
      <c r="LOY90" s="787"/>
      <c r="LOZ90" s="787"/>
      <c r="LPA90" s="787"/>
      <c r="LPB90" s="787"/>
      <c r="LPC90" s="787"/>
      <c r="LPD90" s="787"/>
      <c r="LPE90" s="787"/>
      <c r="LPF90" s="787"/>
      <c r="LPG90" s="787"/>
      <c r="LPH90" s="787"/>
      <c r="LPI90" s="787"/>
      <c r="LPJ90" s="787"/>
      <c r="LPK90" s="787"/>
      <c r="LPL90" s="787"/>
      <c r="LPM90" s="787"/>
      <c r="LPN90" s="787"/>
      <c r="LPO90" s="787"/>
      <c r="LPP90" s="787"/>
      <c r="LPQ90" s="787"/>
      <c r="LPR90" s="787"/>
      <c r="LPS90" s="787"/>
      <c r="LPT90" s="787"/>
      <c r="LPU90" s="787"/>
      <c r="LPV90" s="787"/>
      <c r="LPW90" s="787"/>
      <c r="LPX90" s="787"/>
      <c r="LPY90" s="787"/>
      <c r="LPZ90" s="787"/>
      <c r="LQA90" s="787"/>
      <c r="LQB90" s="787"/>
      <c r="LQC90" s="787"/>
      <c r="LQD90" s="787"/>
      <c r="LQE90" s="787"/>
      <c r="LQF90" s="787"/>
      <c r="LQG90" s="787"/>
      <c r="LQH90" s="787"/>
      <c r="LQI90" s="787"/>
      <c r="LQJ90" s="787"/>
      <c r="LQK90" s="787"/>
      <c r="LQL90" s="787"/>
      <c r="LQM90" s="787"/>
      <c r="LQN90" s="787"/>
      <c r="LQO90" s="787"/>
      <c r="LQP90" s="787"/>
      <c r="LQQ90" s="787"/>
      <c r="LQR90" s="787"/>
      <c r="LQS90" s="787"/>
      <c r="LQT90" s="787"/>
      <c r="LQU90" s="787"/>
      <c r="LQV90" s="787"/>
      <c r="LQW90" s="787"/>
      <c r="LQX90" s="787"/>
      <c r="LQY90" s="787"/>
      <c r="LQZ90" s="787"/>
      <c r="LRA90" s="787"/>
      <c r="LRB90" s="787"/>
      <c r="LRC90" s="787"/>
      <c r="LRD90" s="787"/>
      <c r="LRE90" s="787"/>
      <c r="LRF90" s="787"/>
      <c r="LRG90" s="787"/>
      <c r="LRH90" s="787"/>
      <c r="LRI90" s="787"/>
      <c r="LRJ90" s="787"/>
      <c r="LRK90" s="787"/>
      <c r="LRL90" s="787"/>
      <c r="LRM90" s="787"/>
      <c r="LRN90" s="787"/>
      <c r="LRO90" s="787"/>
      <c r="LRP90" s="787"/>
      <c r="LRQ90" s="787"/>
      <c r="LRR90" s="787"/>
      <c r="LRS90" s="787"/>
      <c r="LRT90" s="787"/>
      <c r="LRU90" s="787"/>
      <c r="LRV90" s="787"/>
      <c r="LRW90" s="787"/>
      <c r="LRX90" s="787"/>
      <c r="LRY90" s="787"/>
      <c r="LRZ90" s="787"/>
      <c r="LSA90" s="787"/>
      <c r="LSB90" s="787"/>
      <c r="LSC90" s="787"/>
      <c r="LSD90" s="787"/>
      <c r="LSE90" s="787"/>
      <c r="LSF90" s="787"/>
      <c r="LSG90" s="787"/>
      <c r="LSH90" s="787"/>
      <c r="LSI90" s="787"/>
      <c r="LSJ90" s="787"/>
      <c r="LSK90" s="787"/>
      <c r="LSL90" s="787"/>
      <c r="LSM90" s="787"/>
      <c r="LSN90" s="787"/>
      <c r="LSO90" s="787"/>
      <c r="LSP90" s="787"/>
      <c r="LSQ90" s="787"/>
      <c r="LSR90" s="787"/>
      <c r="LSS90" s="787"/>
      <c r="LST90" s="787"/>
      <c r="LSU90" s="787"/>
      <c r="LSV90" s="787"/>
      <c r="LSW90" s="787"/>
      <c r="LSX90" s="787"/>
      <c r="LSY90" s="787"/>
      <c r="LSZ90" s="787"/>
      <c r="LTA90" s="787"/>
      <c r="LTB90" s="787"/>
      <c r="LTC90" s="787"/>
      <c r="LTD90" s="787"/>
      <c r="LTE90" s="787"/>
      <c r="LTF90" s="787"/>
      <c r="LTG90" s="787"/>
      <c r="LTH90" s="787"/>
      <c r="LTI90" s="787"/>
      <c r="LTJ90" s="787"/>
      <c r="LTK90" s="787"/>
      <c r="LTL90" s="787"/>
      <c r="LTM90" s="787"/>
      <c r="LTN90" s="787"/>
      <c r="LTO90" s="787"/>
      <c r="LTP90" s="787"/>
      <c r="LTQ90" s="787"/>
      <c r="LTR90" s="787"/>
      <c r="LTS90" s="787"/>
      <c r="LTT90" s="787"/>
      <c r="LTU90" s="787"/>
      <c r="LTV90" s="787"/>
      <c r="LTW90" s="787"/>
      <c r="LTX90" s="787"/>
      <c r="LTY90" s="787"/>
      <c r="LTZ90" s="787"/>
      <c r="LUA90" s="787"/>
      <c r="LUB90" s="787"/>
      <c r="LUC90" s="787"/>
      <c r="LUD90" s="787"/>
      <c r="LUE90" s="787"/>
      <c r="LUF90" s="787"/>
      <c r="LUG90" s="787"/>
      <c r="LUH90" s="787"/>
      <c r="LUI90" s="787"/>
      <c r="LUJ90" s="787"/>
      <c r="LUK90" s="787"/>
      <c r="LUL90" s="787"/>
      <c r="LUM90" s="787"/>
      <c r="LUN90" s="787"/>
      <c r="LUO90" s="787"/>
      <c r="LUP90" s="787"/>
      <c r="LUQ90" s="787"/>
      <c r="LUR90" s="787"/>
      <c r="LUS90" s="787"/>
      <c r="LUT90" s="787"/>
      <c r="LUU90" s="787"/>
      <c r="LUV90" s="787"/>
      <c r="LUW90" s="787"/>
      <c r="LUX90" s="787"/>
      <c r="LUY90" s="787"/>
      <c r="LUZ90" s="787"/>
      <c r="LVA90" s="787"/>
      <c r="LVB90" s="787"/>
      <c r="LVC90" s="787"/>
      <c r="LVD90" s="787"/>
      <c r="LVE90" s="787"/>
      <c r="LVF90" s="787"/>
      <c r="LVG90" s="787"/>
      <c r="LVH90" s="787"/>
      <c r="LVI90" s="787"/>
      <c r="LVJ90" s="787"/>
      <c r="LVK90" s="787"/>
      <c r="LVL90" s="787"/>
      <c r="LVM90" s="787"/>
      <c r="LVN90" s="787"/>
      <c r="LVO90" s="787"/>
      <c r="LVP90" s="787"/>
      <c r="LVQ90" s="787"/>
      <c r="LVR90" s="787"/>
      <c r="LVS90" s="787"/>
      <c r="LVT90" s="787"/>
      <c r="LVU90" s="787"/>
      <c r="LVV90" s="787"/>
      <c r="LVW90" s="787"/>
      <c r="LVX90" s="787"/>
      <c r="LVY90" s="787"/>
      <c r="LVZ90" s="787"/>
      <c r="LWA90" s="787"/>
      <c r="LWB90" s="787"/>
      <c r="LWC90" s="787"/>
      <c r="LWD90" s="787"/>
      <c r="LWE90" s="787"/>
      <c r="LWF90" s="787"/>
      <c r="LWG90" s="787"/>
      <c r="LWH90" s="787"/>
      <c r="LWI90" s="787"/>
      <c r="LWJ90" s="787"/>
      <c r="LWK90" s="787"/>
      <c r="LWL90" s="787"/>
      <c r="LWM90" s="787"/>
      <c r="LWN90" s="787"/>
      <c r="LWO90" s="787"/>
      <c r="LWP90" s="787"/>
      <c r="LWQ90" s="787"/>
      <c r="LWR90" s="787"/>
      <c r="LWS90" s="787"/>
      <c r="LWT90" s="787"/>
      <c r="LWU90" s="787"/>
      <c r="LWV90" s="787"/>
      <c r="LWW90" s="787"/>
      <c r="LWX90" s="787"/>
      <c r="LWY90" s="787"/>
      <c r="LWZ90" s="787"/>
      <c r="LXA90" s="787"/>
      <c r="LXB90" s="787"/>
      <c r="LXC90" s="787"/>
      <c r="LXD90" s="787"/>
      <c r="LXE90" s="787"/>
      <c r="LXF90" s="787"/>
      <c r="LXG90" s="787"/>
      <c r="LXH90" s="787"/>
      <c r="LXI90" s="787"/>
      <c r="LXJ90" s="787"/>
      <c r="LXK90" s="787"/>
      <c r="LXL90" s="787"/>
      <c r="LXM90" s="787"/>
      <c r="LXN90" s="787"/>
      <c r="LXO90" s="787"/>
      <c r="LXP90" s="787"/>
      <c r="LXQ90" s="787"/>
      <c r="LXR90" s="787"/>
      <c r="LXS90" s="787"/>
      <c r="LXT90" s="787"/>
      <c r="LXU90" s="787"/>
      <c r="LXV90" s="787"/>
      <c r="LXW90" s="787"/>
      <c r="LXX90" s="787"/>
      <c r="LXY90" s="787"/>
      <c r="LXZ90" s="787"/>
      <c r="LYA90" s="787"/>
      <c r="LYB90" s="787"/>
      <c r="LYC90" s="787"/>
      <c r="LYD90" s="787"/>
      <c r="LYE90" s="787"/>
      <c r="LYF90" s="787"/>
      <c r="LYG90" s="787"/>
      <c r="LYH90" s="787"/>
      <c r="LYI90" s="787"/>
      <c r="LYJ90" s="787"/>
      <c r="LYK90" s="787"/>
      <c r="LYL90" s="787"/>
      <c r="LYM90" s="787"/>
      <c r="LYN90" s="787"/>
      <c r="LYO90" s="787"/>
      <c r="LYP90" s="787"/>
      <c r="LYQ90" s="787"/>
      <c r="LYR90" s="787"/>
      <c r="LYS90" s="787"/>
      <c r="LYT90" s="787"/>
      <c r="LYU90" s="787"/>
      <c r="LYV90" s="787"/>
      <c r="LYW90" s="787"/>
      <c r="LYX90" s="787"/>
      <c r="LYY90" s="787"/>
      <c r="LYZ90" s="787"/>
      <c r="LZA90" s="787"/>
      <c r="LZB90" s="787"/>
      <c r="LZC90" s="787"/>
      <c r="LZD90" s="787"/>
      <c r="LZE90" s="787"/>
      <c r="LZF90" s="787"/>
      <c r="LZG90" s="787"/>
      <c r="LZH90" s="787"/>
      <c r="LZI90" s="787"/>
      <c r="LZJ90" s="787"/>
      <c r="LZK90" s="787"/>
      <c r="LZL90" s="787"/>
      <c r="LZM90" s="787"/>
      <c r="LZN90" s="787"/>
      <c r="LZO90" s="787"/>
      <c r="LZP90" s="787"/>
      <c r="LZQ90" s="787"/>
      <c r="LZR90" s="787"/>
      <c r="LZS90" s="787"/>
      <c r="LZT90" s="787"/>
      <c r="LZU90" s="787"/>
      <c r="LZV90" s="787"/>
      <c r="LZW90" s="787"/>
      <c r="LZX90" s="787"/>
      <c r="LZY90" s="787"/>
      <c r="LZZ90" s="787"/>
      <c r="MAA90" s="787"/>
      <c r="MAB90" s="787"/>
      <c r="MAC90" s="787"/>
      <c r="MAD90" s="787"/>
      <c r="MAE90" s="787"/>
      <c r="MAF90" s="787"/>
      <c r="MAG90" s="787"/>
      <c r="MAH90" s="787"/>
      <c r="MAI90" s="787"/>
      <c r="MAJ90" s="787"/>
      <c r="MAK90" s="787"/>
      <c r="MAL90" s="787"/>
      <c r="MAM90" s="787"/>
      <c r="MAN90" s="787"/>
      <c r="MAO90" s="787"/>
      <c r="MAP90" s="787"/>
      <c r="MAQ90" s="787"/>
      <c r="MAR90" s="787"/>
      <c r="MAS90" s="787"/>
      <c r="MAT90" s="787"/>
      <c r="MAU90" s="787"/>
      <c r="MAV90" s="787"/>
      <c r="MAW90" s="787"/>
      <c r="MAX90" s="787"/>
      <c r="MAY90" s="787"/>
      <c r="MAZ90" s="787"/>
      <c r="MBA90" s="787"/>
      <c r="MBB90" s="787"/>
      <c r="MBC90" s="787"/>
      <c r="MBD90" s="787"/>
      <c r="MBE90" s="787"/>
      <c r="MBF90" s="787"/>
      <c r="MBG90" s="787"/>
      <c r="MBH90" s="787"/>
      <c r="MBI90" s="787"/>
      <c r="MBJ90" s="787"/>
      <c r="MBK90" s="787"/>
      <c r="MBL90" s="787"/>
      <c r="MBM90" s="787"/>
      <c r="MBN90" s="787"/>
      <c r="MBO90" s="787"/>
      <c r="MBP90" s="787"/>
      <c r="MBQ90" s="787"/>
      <c r="MBR90" s="787"/>
      <c r="MBS90" s="787"/>
      <c r="MBT90" s="787"/>
      <c r="MBU90" s="787"/>
      <c r="MBV90" s="787"/>
      <c r="MBW90" s="787"/>
      <c r="MBX90" s="787"/>
      <c r="MBY90" s="787"/>
      <c r="MBZ90" s="787"/>
      <c r="MCA90" s="787"/>
      <c r="MCB90" s="787"/>
      <c r="MCC90" s="787"/>
      <c r="MCD90" s="787"/>
      <c r="MCE90" s="787"/>
      <c r="MCF90" s="787"/>
      <c r="MCG90" s="787"/>
      <c r="MCH90" s="787"/>
      <c r="MCI90" s="787"/>
      <c r="MCJ90" s="787"/>
      <c r="MCK90" s="787"/>
      <c r="MCL90" s="787"/>
      <c r="MCM90" s="787"/>
      <c r="MCN90" s="787"/>
      <c r="MCO90" s="787"/>
      <c r="MCP90" s="787"/>
      <c r="MCQ90" s="787"/>
      <c r="MCR90" s="787"/>
      <c r="MCS90" s="787"/>
      <c r="MCT90" s="787"/>
      <c r="MCU90" s="787"/>
      <c r="MCV90" s="787"/>
      <c r="MCW90" s="787"/>
      <c r="MCX90" s="787"/>
      <c r="MCY90" s="787"/>
      <c r="MCZ90" s="787"/>
      <c r="MDA90" s="787"/>
      <c r="MDB90" s="787"/>
      <c r="MDC90" s="787"/>
      <c r="MDD90" s="787"/>
      <c r="MDE90" s="787"/>
      <c r="MDF90" s="787"/>
      <c r="MDG90" s="787"/>
      <c r="MDH90" s="787"/>
      <c r="MDI90" s="787"/>
      <c r="MDJ90" s="787"/>
      <c r="MDK90" s="787"/>
      <c r="MDL90" s="787"/>
      <c r="MDM90" s="787"/>
      <c r="MDN90" s="787"/>
      <c r="MDO90" s="787"/>
      <c r="MDP90" s="787"/>
      <c r="MDQ90" s="787"/>
      <c r="MDR90" s="787"/>
      <c r="MDS90" s="787"/>
      <c r="MDT90" s="787"/>
      <c r="MDU90" s="787"/>
      <c r="MDV90" s="787"/>
      <c r="MDW90" s="787"/>
      <c r="MDX90" s="787"/>
      <c r="MDY90" s="787"/>
      <c r="MDZ90" s="787"/>
      <c r="MEA90" s="787"/>
      <c r="MEB90" s="787"/>
      <c r="MEC90" s="787"/>
      <c r="MED90" s="787"/>
      <c r="MEE90" s="787"/>
      <c r="MEF90" s="787"/>
      <c r="MEG90" s="787"/>
      <c r="MEH90" s="787"/>
      <c r="MEI90" s="787"/>
      <c r="MEJ90" s="787"/>
      <c r="MEK90" s="787"/>
      <c r="MEL90" s="787"/>
      <c r="MEM90" s="787"/>
      <c r="MEN90" s="787"/>
      <c r="MEO90" s="787"/>
      <c r="MEP90" s="787"/>
      <c r="MEQ90" s="787"/>
      <c r="MER90" s="787"/>
      <c r="MES90" s="787"/>
      <c r="MET90" s="787"/>
      <c r="MEU90" s="787"/>
      <c r="MEV90" s="787"/>
      <c r="MEW90" s="787"/>
      <c r="MEX90" s="787"/>
      <c r="MEY90" s="787"/>
      <c r="MEZ90" s="787"/>
      <c r="MFA90" s="787"/>
      <c r="MFB90" s="787"/>
      <c r="MFC90" s="787"/>
      <c r="MFD90" s="787"/>
      <c r="MFE90" s="787"/>
      <c r="MFF90" s="787"/>
      <c r="MFG90" s="787"/>
      <c r="MFH90" s="787"/>
      <c r="MFI90" s="787"/>
      <c r="MFJ90" s="787"/>
      <c r="MFK90" s="787"/>
      <c r="MFL90" s="787"/>
      <c r="MFM90" s="787"/>
      <c r="MFN90" s="787"/>
      <c r="MFO90" s="787"/>
      <c r="MFP90" s="787"/>
      <c r="MFQ90" s="787"/>
      <c r="MFR90" s="787"/>
      <c r="MFS90" s="787"/>
      <c r="MFT90" s="787"/>
      <c r="MFU90" s="787"/>
      <c r="MFV90" s="787"/>
      <c r="MFW90" s="787"/>
      <c r="MFX90" s="787"/>
      <c r="MFY90" s="787"/>
      <c r="MFZ90" s="787"/>
      <c r="MGA90" s="787"/>
      <c r="MGB90" s="787"/>
      <c r="MGC90" s="787"/>
      <c r="MGD90" s="787"/>
      <c r="MGE90" s="787"/>
      <c r="MGF90" s="787"/>
      <c r="MGG90" s="787"/>
      <c r="MGH90" s="787"/>
      <c r="MGI90" s="787"/>
      <c r="MGJ90" s="787"/>
      <c r="MGK90" s="787"/>
      <c r="MGL90" s="787"/>
      <c r="MGM90" s="787"/>
      <c r="MGN90" s="787"/>
      <c r="MGO90" s="787"/>
      <c r="MGP90" s="787"/>
      <c r="MGQ90" s="787"/>
      <c r="MGR90" s="787"/>
      <c r="MGS90" s="787"/>
      <c r="MGT90" s="787"/>
      <c r="MGU90" s="787"/>
      <c r="MGV90" s="787"/>
      <c r="MGW90" s="787"/>
      <c r="MGX90" s="787"/>
      <c r="MGY90" s="787"/>
      <c r="MGZ90" s="787"/>
      <c r="MHA90" s="787"/>
      <c r="MHB90" s="787"/>
      <c r="MHC90" s="787"/>
      <c r="MHD90" s="787"/>
      <c r="MHE90" s="787"/>
      <c r="MHF90" s="787"/>
      <c r="MHG90" s="787"/>
      <c r="MHH90" s="787"/>
      <c r="MHI90" s="787"/>
      <c r="MHJ90" s="787"/>
      <c r="MHK90" s="787"/>
      <c r="MHL90" s="787"/>
      <c r="MHM90" s="787"/>
      <c r="MHN90" s="787"/>
      <c r="MHO90" s="787"/>
      <c r="MHP90" s="787"/>
      <c r="MHQ90" s="787"/>
      <c r="MHR90" s="787"/>
      <c r="MHS90" s="787"/>
      <c r="MHT90" s="787"/>
      <c r="MHU90" s="787"/>
      <c r="MHV90" s="787"/>
      <c r="MHW90" s="787"/>
      <c r="MHX90" s="787"/>
      <c r="MHY90" s="787"/>
      <c r="MHZ90" s="787"/>
      <c r="MIA90" s="787"/>
      <c r="MIB90" s="787"/>
      <c r="MIC90" s="787"/>
      <c r="MID90" s="787"/>
      <c r="MIE90" s="787"/>
      <c r="MIF90" s="787"/>
      <c r="MIG90" s="787"/>
      <c r="MIH90" s="787"/>
      <c r="MII90" s="787"/>
      <c r="MIJ90" s="787"/>
      <c r="MIK90" s="787"/>
      <c r="MIL90" s="787"/>
      <c r="MIM90" s="787"/>
      <c r="MIN90" s="787"/>
      <c r="MIO90" s="787"/>
      <c r="MIP90" s="787"/>
      <c r="MIQ90" s="787"/>
      <c r="MIR90" s="787"/>
      <c r="MIS90" s="787"/>
      <c r="MIT90" s="787"/>
      <c r="MIU90" s="787"/>
      <c r="MIV90" s="787"/>
      <c r="MIW90" s="787"/>
      <c r="MIX90" s="787"/>
      <c r="MIY90" s="787"/>
      <c r="MIZ90" s="787"/>
      <c r="MJA90" s="787"/>
      <c r="MJB90" s="787"/>
      <c r="MJC90" s="787"/>
      <c r="MJD90" s="787"/>
      <c r="MJE90" s="787"/>
      <c r="MJF90" s="787"/>
      <c r="MJG90" s="787"/>
      <c r="MJH90" s="787"/>
      <c r="MJI90" s="787"/>
      <c r="MJJ90" s="787"/>
      <c r="MJK90" s="787"/>
      <c r="MJL90" s="787"/>
      <c r="MJM90" s="787"/>
      <c r="MJN90" s="787"/>
      <c r="MJO90" s="787"/>
      <c r="MJP90" s="787"/>
      <c r="MJQ90" s="787"/>
      <c r="MJR90" s="787"/>
      <c r="MJS90" s="787"/>
      <c r="MJT90" s="787"/>
      <c r="MJU90" s="787"/>
      <c r="MJV90" s="787"/>
      <c r="MJW90" s="787"/>
      <c r="MJX90" s="787"/>
      <c r="MJY90" s="787"/>
      <c r="MJZ90" s="787"/>
      <c r="MKA90" s="787"/>
      <c r="MKB90" s="787"/>
      <c r="MKC90" s="787"/>
      <c r="MKD90" s="787"/>
      <c r="MKE90" s="787"/>
      <c r="MKF90" s="787"/>
      <c r="MKG90" s="787"/>
      <c r="MKH90" s="787"/>
      <c r="MKI90" s="787"/>
      <c r="MKJ90" s="787"/>
      <c r="MKK90" s="787"/>
      <c r="MKL90" s="787"/>
      <c r="MKM90" s="787"/>
      <c r="MKN90" s="787"/>
      <c r="MKO90" s="787"/>
      <c r="MKP90" s="787"/>
      <c r="MKQ90" s="787"/>
      <c r="MKR90" s="787"/>
      <c r="MKS90" s="787"/>
      <c r="MKT90" s="787"/>
      <c r="MKU90" s="787"/>
      <c r="MKV90" s="787"/>
      <c r="MKW90" s="787"/>
      <c r="MKX90" s="787"/>
      <c r="MKY90" s="787"/>
      <c r="MKZ90" s="787"/>
      <c r="MLA90" s="787"/>
      <c r="MLB90" s="787"/>
      <c r="MLC90" s="787"/>
      <c r="MLD90" s="787"/>
      <c r="MLE90" s="787"/>
      <c r="MLF90" s="787"/>
      <c r="MLG90" s="787"/>
      <c r="MLH90" s="787"/>
      <c r="MLI90" s="787"/>
      <c r="MLJ90" s="787"/>
      <c r="MLK90" s="787"/>
      <c r="MLL90" s="787"/>
      <c r="MLM90" s="787"/>
      <c r="MLN90" s="787"/>
      <c r="MLO90" s="787"/>
      <c r="MLP90" s="787"/>
      <c r="MLQ90" s="787"/>
      <c r="MLR90" s="787"/>
      <c r="MLS90" s="787"/>
      <c r="MLT90" s="787"/>
      <c r="MLU90" s="787"/>
      <c r="MLV90" s="787"/>
      <c r="MLW90" s="787"/>
      <c r="MLX90" s="787"/>
      <c r="MLY90" s="787"/>
      <c r="MLZ90" s="787"/>
      <c r="MMA90" s="787"/>
      <c r="MMB90" s="787"/>
      <c r="MMC90" s="787"/>
      <c r="MMD90" s="787"/>
      <c r="MME90" s="787"/>
      <c r="MMF90" s="787"/>
      <c r="MMG90" s="787"/>
      <c r="MMH90" s="787"/>
      <c r="MMI90" s="787"/>
      <c r="MMJ90" s="787"/>
      <c r="MMK90" s="787"/>
      <c r="MML90" s="787"/>
      <c r="MMM90" s="787"/>
      <c r="MMN90" s="787"/>
      <c r="MMO90" s="787"/>
      <c r="MMP90" s="787"/>
      <c r="MMQ90" s="787"/>
      <c r="MMR90" s="787"/>
      <c r="MMS90" s="787"/>
      <c r="MMT90" s="787"/>
      <c r="MMU90" s="787"/>
      <c r="MMV90" s="787"/>
      <c r="MMW90" s="787"/>
      <c r="MMX90" s="787"/>
      <c r="MMY90" s="787"/>
      <c r="MMZ90" s="787"/>
      <c r="MNA90" s="787"/>
      <c r="MNB90" s="787"/>
      <c r="MNC90" s="787"/>
      <c r="MND90" s="787"/>
      <c r="MNE90" s="787"/>
      <c r="MNF90" s="787"/>
      <c r="MNG90" s="787"/>
      <c r="MNH90" s="787"/>
      <c r="MNI90" s="787"/>
      <c r="MNJ90" s="787"/>
      <c r="MNK90" s="787"/>
      <c r="MNL90" s="787"/>
      <c r="MNM90" s="787"/>
      <c r="MNN90" s="787"/>
      <c r="MNO90" s="787"/>
      <c r="MNP90" s="787"/>
      <c r="MNQ90" s="787"/>
      <c r="MNR90" s="787"/>
      <c r="MNS90" s="787"/>
      <c r="MNT90" s="787"/>
      <c r="MNU90" s="787"/>
      <c r="MNV90" s="787"/>
      <c r="MNW90" s="787"/>
      <c r="MNX90" s="787"/>
      <c r="MNY90" s="787"/>
      <c r="MNZ90" s="787"/>
      <c r="MOA90" s="787"/>
      <c r="MOB90" s="787"/>
      <c r="MOC90" s="787"/>
      <c r="MOD90" s="787"/>
      <c r="MOE90" s="787"/>
      <c r="MOF90" s="787"/>
      <c r="MOG90" s="787"/>
      <c r="MOH90" s="787"/>
      <c r="MOI90" s="787"/>
      <c r="MOJ90" s="787"/>
      <c r="MOK90" s="787"/>
      <c r="MOL90" s="787"/>
      <c r="MOM90" s="787"/>
      <c r="MON90" s="787"/>
      <c r="MOO90" s="787"/>
      <c r="MOP90" s="787"/>
      <c r="MOQ90" s="787"/>
      <c r="MOR90" s="787"/>
      <c r="MOS90" s="787"/>
      <c r="MOT90" s="787"/>
      <c r="MOU90" s="787"/>
      <c r="MOV90" s="787"/>
      <c r="MOW90" s="787"/>
      <c r="MOX90" s="787"/>
      <c r="MOY90" s="787"/>
      <c r="MOZ90" s="787"/>
      <c r="MPA90" s="787"/>
      <c r="MPB90" s="787"/>
      <c r="MPC90" s="787"/>
      <c r="MPD90" s="787"/>
      <c r="MPE90" s="787"/>
      <c r="MPF90" s="787"/>
      <c r="MPG90" s="787"/>
      <c r="MPH90" s="787"/>
      <c r="MPI90" s="787"/>
      <c r="MPJ90" s="787"/>
      <c r="MPK90" s="787"/>
      <c r="MPL90" s="787"/>
      <c r="MPM90" s="787"/>
      <c r="MPN90" s="787"/>
      <c r="MPO90" s="787"/>
      <c r="MPP90" s="787"/>
      <c r="MPQ90" s="787"/>
      <c r="MPR90" s="787"/>
      <c r="MPS90" s="787"/>
      <c r="MPT90" s="787"/>
      <c r="MPU90" s="787"/>
      <c r="MPV90" s="787"/>
      <c r="MPW90" s="787"/>
      <c r="MPX90" s="787"/>
      <c r="MPY90" s="787"/>
      <c r="MPZ90" s="787"/>
      <c r="MQA90" s="787"/>
      <c r="MQB90" s="787"/>
      <c r="MQC90" s="787"/>
      <c r="MQD90" s="787"/>
      <c r="MQE90" s="787"/>
      <c r="MQF90" s="787"/>
      <c r="MQG90" s="787"/>
      <c r="MQH90" s="787"/>
      <c r="MQI90" s="787"/>
      <c r="MQJ90" s="787"/>
      <c r="MQK90" s="787"/>
      <c r="MQL90" s="787"/>
      <c r="MQM90" s="787"/>
      <c r="MQN90" s="787"/>
      <c r="MQO90" s="787"/>
      <c r="MQP90" s="787"/>
      <c r="MQQ90" s="787"/>
      <c r="MQR90" s="787"/>
      <c r="MQS90" s="787"/>
      <c r="MQT90" s="787"/>
      <c r="MQU90" s="787"/>
      <c r="MQV90" s="787"/>
      <c r="MQW90" s="787"/>
      <c r="MQX90" s="787"/>
      <c r="MQY90" s="787"/>
      <c r="MQZ90" s="787"/>
      <c r="MRA90" s="787"/>
      <c r="MRB90" s="787"/>
      <c r="MRC90" s="787"/>
      <c r="MRD90" s="787"/>
      <c r="MRE90" s="787"/>
      <c r="MRF90" s="787"/>
      <c r="MRG90" s="787"/>
      <c r="MRH90" s="787"/>
      <c r="MRI90" s="787"/>
      <c r="MRJ90" s="787"/>
      <c r="MRK90" s="787"/>
      <c r="MRL90" s="787"/>
      <c r="MRM90" s="787"/>
      <c r="MRN90" s="787"/>
      <c r="MRO90" s="787"/>
      <c r="MRP90" s="787"/>
      <c r="MRQ90" s="787"/>
      <c r="MRR90" s="787"/>
      <c r="MRS90" s="787"/>
      <c r="MRT90" s="787"/>
      <c r="MRU90" s="787"/>
      <c r="MRV90" s="787"/>
      <c r="MRW90" s="787"/>
      <c r="MRX90" s="787"/>
      <c r="MRY90" s="787"/>
      <c r="MRZ90" s="787"/>
      <c r="MSA90" s="787"/>
      <c r="MSB90" s="787"/>
      <c r="MSC90" s="787"/>
      <c r="MSD90" s="787"/>
      <c r="MSE90" s="787"/>
      <c r="MSF90" s="787"/>
      <c r="MSG90" s="787"/>
      <c r="MSH90" s="787"/>
      <c r="MSI90" s="787"/>
      <c r="MSJ90" s="787"/>
      <c r="MSK90" s="787"/>
      <c r="MSL90" s="787"/>
      <c r="MSM90" s="787"/>
      <c r="MSN90" s="787"/>
      <c r="MSO90" s="787"/>
      <c r="MSP90" s="787"/>
      <c r="MSQ90" s="787"/>
      <c r="MSR90" s="787"/>
      <c r="MSS90" s="787"/>
      <c r="MST90" s="787"/>
      <c r="MSU90" s="787"/>
      <c r="MSV90" s="787"/>
      <c r="MSW90" s="787"/>
      <c r="MSX90" s="787"/>
      <c r="MSY90" s="787"/>
      <c r="MSZ90" s="787"/>
      <c r="MTA90" s="787"/>
      <c r="MTB90" s="787"/>
      <c r="MTC90" s="787"/>
      <c r="MTD90" s="787"/>
      <c r="MTE90" s="787"/>
      <c r="MTF90" s="787"/>
      <c r="MTG90" s="787"/>
      <c r="MTH90" s="787"/>
      <c r="MTI90" s="787"/>
      <c r="MTJ90" s="787"/>
      <c r="MTK90" s="787"/>
      <c r="MTL90" s="787"/>
      <c r="MTM90" s="787"/>
      <c r="MTN90" s="787"/>
      <c r="MTO90" s="787"/>
      <c r="MTP90" s="787"/>
      <c r="MTQ90" s="787"/>
      <c r="MTR90" s="787"/>
      <c r="MTS90" s="787"/>
      <c r="MTT90" s="787"/>
      <c r="MTU90" s="787"/>
      <c r="MTV90" s="787"/>
      <c r="MTW90" s="787"/>
      <c r="MTX90" s="787"/>
      <c r="MTY90" s="787"/>
      <c r="MTZ90" s="787"/>
      <c r="MUA90" s="787"/>
      <c r="MUB90" s="787"/>
      <c r="MUC90" s="787"/>
      <c r="MUD90" s="787"/>
      <c r="MUE90" s="787"/>
      <c r="MUF90" s="787"/>
      <c r="MUG90" s="787"/>
      <c r="MUH90" s="787"/>
      <c r="MUI90" s="787"/>
      <c r="MUJ90" s="787"/>
      <c r="MUK90" s="787"/>
      <c r="MUL90" s="787"/>
      <c r="MUM90" s="787"/>
      <c r="MUN90" s="787"/>
      <c r="MUO90" s="787"/>
      <c r="MUP90" s="787"/>
      <c r="MUQ90" s="787"/>
      <c r="MUR90" s="787"/>
      <c r="MUS90" s="787"/>
      <c r="MUT90" s="787"/>
      <c r="MUU90" s="787"/>
      <c r="MUV90" s="787"/>
      <c r="MUW90" s="787"/>
      <c r="MUX90" s="787"/>
      <c r="MUY90" s="787"/>
      <c r="MUZ90" s="787"/>
      <c r="MVA90" s="787"/>
      <c r="MVB90" s="787"/>
      <c r="MVC90" s="787"/>
      <c r="MVD90" s="787"/>
      <c r="MVE90" s="787"/>
      <c r="MVF90" s="787"/>
      <c r="MVG90" s="787"/>
      <c r="MVH90" s="787"/>
      <c r="MVI90" s="787"/>
      <c r="MVJ90" s="787"/>
      <c r="MVK90" s="787"/>
      <c r="MVL90" s="787"/>
      <c r="MVM90" s="787"/>
      <c r="MVN90" s="787"/>
      <c r="MVO90" s="787"/>
      <c r="MVP90" s="787"/>
      <c r="MVQ90" s="787"/>
      <c r="MVR90" s="787"/>
      <c r="MVS90" s="787"/>
      <c r="MVT90" s="787"/>
      <c r="MVU90" s="787"/>
      <c r="MVV90" s="787"/>
      <c r="MVW90" s="787"/>
      <c r="MVX90" s="787"/>
      <c r="MVY90" s="787"/>
      <c r="MVZ90" s="787"/>
      <c r="MWA90" s="787"/>
      <c r="MWB90" s="787"/>
      <c r="MWC90" s="787"/>
      <c r="MWD90" s="787"/>
      <c r="MWE90" s="787"/>
      <c r="MWF90" s="787"/>
      <c r="MWG90" s="787"/>
      <c r="MWH90" s="787"/>
      <c r="MWI90" s="787"/>
      <c r="MWJ90" s="787"/>
      <c r="MWK90" s="787"/>
      <c r="MWL90" s="787"/>
      <c r="MWM90" s="787"/>
      <c r="MWN90" s="787"/>
      <c r="MWO90" s="787"/>
      <c r="MWP90" s="787"/>
      <c r="MWQ90" s="787"/>
      <c r="MWR90" s="787"/>
      <c r="MWS90" s="787"/>
      <c r="MWT90" s="787"/>
      <c r="MWU90" s="787"/>
      <c r="MWV90" s="787"/>
      <c r="MWW90" s="787"/>
      <c r="MWX90" s="787"/>
      <c r="MWY90" s="787"/>
      <c r="MWZ90" s="787"/>
      <c r="MXA90" s="787"/>
      <c r="MXB90" s="787"/>
      <c r="MXC90" s="787"/>
      <c r="MXD90" s="787"/>
      <c r="MXE90" s="787"/>
      <c r="MXF90" s="787"/>
      <c r="MXG90" s="787"/>
      <c r="MXH90" s="787"/>
      <c r="MXI90" s="787"/>
      <c r="MXJ90" s="787"/>
      <c r="MXK90" s="787"/>
      <c r="MXL90" s="787"/>
      <c r="MXM90" s="787"/>
      <c r="MXN90" s="787"/>
      <c r="MXO90" s="787"/>
      <c r="MXP90" s="787"/>
      <c r="MXQ90" s="787"/>
      <c r="MXR90" s="787"/>
      <c r="MXS90" s="787"/>
      <c r="MXT90" s="787"/>
      <c r="MXU90" s="787"/>
      <c r="MXV90" s="787"/>
      <c r="MXW90" s="787"/>
      <c r="MXX90" s="787"/>
      <c r="MXY90" s="787"/>
      <c r="MXZ90" s="787"/>
      <c r="MYA90" s="787"/>
      <c r="MYB90" s="787"/>
      <c r="MYC90" s="787"/>
      <c r="MYD90" s="787"/>
      <c r="MYE90" s="787"/>
      <c r="MYF90" s="787"/>
      <c r="MYG90" s="787"/>
      <c r="MYH90" s="787"/>
      <c r="MYI90" s="787"/>
      <c r="MYJ90" s="787"/>
      <c r="MYK90" s="787"/>
      <c r="MYL90" s="787"/>
      <c r="MYM90" s="787"/>
      <c r="MYN90" s="787"/>
      <c r="MYO90" s="787"/>
      <c r="MYP90" s="787"/>
      <c r="MYQ90" s="787"/>
      <c r="MYR90" s="787"/>
      <c r="MYS90" s="787"/>
      <c r="MYT90" s="787"/>
      <c r="MYU90" s="787"/>
      <c r="MYV90" s="787"/>
      <c r="MYW90" s="787"/>
      <c r="MYX90" s="787"/>
      <c r="MYY90" s="787"/>
      <c r="MYZ90" s="787"/>
      <c r="MZA90" s="787"/>
      <c r="MZB90" s="787"/>
      <c r="MZC90" s="787"/>
      <c r="MZD90" s="787"/>
      <c r="MZE90" s="787"/>
      <c r="MZF90" s="787"/>
      <c r="MZG90" s="787"/>
      <c r="MZH90" s="787"/>
      <c r="MZI90" s="787"/>
      <c r="MZJ90" s="787"/>
      <c r="MZK90" s="787"/>
      <c r="MZL90" s="787"/>
      <c r="MZM90" s="787"/>
      <c r="MZN90" s="787"/>
      <c r="MZO90" s="787"/>
      <c r="MZP90" s="787"/>
      <c r="MZQ90" s="787"/>
      <c r="MZR90" s="787"/>
      <c r="MZS90" s="787"/>
      <c r="MZT90" s="787"/>
      <c r="MZU90" s="787"/>
      <c r="MZV90" s="787"/>
      <c r="MZW90" s="787"/>
      <c r="MZX90" s="787"/>
      <c r="MZY90" s="787"/>
      <c r="MZZ90" s="787"/>
      <c r="NAA90" s="787"/>
      <c r="NAB90" s="787"/>
      <c r="NAC90" s="787"/>
      <c r="NAD90" s="787"/>
      <c r="NAE90" s="787"/>
      <c r="NAF90" s="787"/>
      <c r="NAG90" s="787"/>
      <c r="NAH90" s="787"/>
      <c r="NAI90" s="787"/>
      <c r="NAJ90" s="787"/>
      <c r="NAK90" s="787"/>
      <c r="NAL90" s="787"/>
      <c r="NAM90" s="787"/>
      <c r="NAN90" s="787"/>
      <c r="NAO90" s="787"/>
      <c r="NAP90" s="787"/>
      <c r="NAQ90" s="787"/>
      <c r="NAR90" s="787"/>
      <c r="NAS90" s="787"/>
      <c r="NAT90" s="787"/>
      <c r="NAU90" s="787"/>
      <c r="NAV90" s="787"/>
      <c r="NAW90" s="787"/>
      <c r="NAX90" s="787"/>
      <c r="NAY90" s="787"/>
      <c r="NAZ90" s="787"/>
      <c r="NBA90" s="787"/>
      <c r="NBB90" s="787"/>
      <c r="NBC90" s="787"/>
      <c r="NBD90" s="787"/>
      <c r="NBE90" s="787"/>
      <c r="NBF90" s="787"/>
      <c r="NBG90" s="787"/>
      <c r="NBH90" s="787"/>
      <c r="NBI90" s="787"/>
      <c r="NBJ90" s="787"/>
      <c r="NBK90" s="787"/>
      <c r="NBL90" s="787"/>
      <c r="NBM90" s="787"/>
      <c r="NBN90" s="787"/>
      <c r="NBO90" s="787"/>
      <c r="NBP90" s="787"/>
      <c r="NBQ90" s="787"/>
      <c r="NBR90" s="787"/>
      <c r="NBS90" s="787"/>
      <c r="NBT90" s="787"/>
      <c r="NBU90" s="787"/>
      <c r="NBV90" s="787"/>
      <c r="NBW90" s="787"/>
      <c r="NBX90" s="787"/>
      <c r="NBY90" s="787"/>
      <c r="NBZ90" s="787"/>
      <c r="NCA90" s="787"/>
      <c r="NCB90" s="787"/>
      <c r="NCC90" s="787"/>
      <c r="NCD90" s="787"/>
      <c r="NCE90" s="787"/>
      <c r="NCF90" s="787"/>
      <c r="NCG90" s="787"/>
      <c r="NCH90" s="787"/>
      <c r="NCI90" s="787"/>
      <c r="NCJ90" s="787"/>
      <c r="NCK90" s="787"/>
      <c r="NCL90" s="787"/>
      <c r="NCM90" s="787"/>
      <c r="NCN90" s="787"/>
      <c r="NCO90" s="787"/>
      <c r="NCP90" s="787"/>
      <c r="NCQ90" s="787"/>
      <c r="NCR90" s="787"/>
      <c r="NCS90" s="787"/>
      <c r="NCT90" s="787"/>
      <c r="NCU90" s="787"/>
      <c r="NCV90" s="787"/>
      <c r="NCW90" s="787"/>
      <c r="NCX90" s="787"/>
      <c r="NCY90" s="787"/>
      <c r="NCZ90" s="787"/>
      <c r="NDA90" s="787"/>
      <c r="NDB90" s="787"/>
      <c r="NDC90" s="787"/>
      <c r="NDD90" s="787"/>
      <c r="NDE90" s="787"/>
      <c r="NDF90" s="787"/>
      <c r="NDG90" s="787"/>
      <c r="NDH90" s="787"/>
      <c r="NDI90" s="787"/>
      <c r="NDJ90" s="787"/>
      <c r="NDK90" s="787"/>
      <c r="NDL90" s="787"/>
      <c r="NDM90" s="787"/>
      <c r="NDN90" s="787"/>
      <c r="NDO90" s="787"/>
      <c r="NDP90" s="787"/>
      <c r="NDQ90" s="787"/>
      <c r="NDR90" s="787"/>
      <c r="NDS90" s="787"/>
      <c r="NDT90" s="787"/>
      <c r="NDU90" s="787"/>
      <c r="NDV90" s="787"/>
      <c r="NDW90" s="787"/>
      <c r="NDX90" s="787"/>
      <c r="NDY90" s="787"/>
      <c r="NDZ90" s="787"/>
      <c r="NEA90" s="787"/>
      <c r="NEB90" s="787"/>
      <c r="NEC90" s="787"/>
      <c r="NED90" s="787"/>
      <c r="NEE90" s="787"/>
      <c r="NEF90" s="787"/>
      <c r="NEG90" s="787"/>
      <c r="NEH90" s="787"/>
      <c r="NEI90" s="787"/>
      <c r="NEJ90" s="787"/>
      <c r="NEK90" s="787"/>
      <c r="NEL90" s="787"/>
      <c r="NEM90" s="787"/>
      <c r="NEN90" s="787"/>
      <c r="NEO90" s="787"/>
      <c r="NEP90" s="787"/>
      <c r="NEQ90" s="787"/>
      <c r="NER90" s="787"/>
      <c r="NES90" s="787"/>
      <c r="NET90" s="787"/>
      <c r="NEU90" s="787"/>
      <c r="NEV90" s="787"/>
      <c r="NEW90" s="787"/>
      <c r="NEX90" s="787"/>
      <c r="NEY90" s="787"/>
      <c r="NEZ90" s="787"/>
      <c r="NFA90" s="787"/>
      <c r="NFB90" s="787"/>
      <c r="NFC90" s="787"/>
      <c r="NFD90" s="787"/>
      <c r="NFE90" s="787"/>
      <c r="NFF90" s="787"/>
      <c r="NFG90" s="787"/>
      <c r="NFH90" s="787"/>
      <c r="NFI90" s="787"/>
      <c r="NFJ90" s="787"/>
      <c r="NFK90" s="787"/>
      <c r="NFL90" s="787"/>
      <c r="NFM90" s="787"/>
      <c r="NFN90" s="787"/>
      <c r="NFO90" s="787"/>
      <c r="NFP90" s="787"/>
      <c r="NFQ90" s="787"/>
      <c r="NFR90" s="787"/>
      <c r="NFS90" s="787"/>
      <c r="NFT90" s="787"/>
      <c r="NFU90" s="787"/>
      <c r="NFV90" s="787"/>
      <c r="NFW90" s="787"/>
      <c r="NFX90" s="787"/>
      <c r="NFY90" s="787"/>
      <c r="NFZ90" s="787"/>
      <c r="NGA90" s="787"/>
      <c r="NGB90" s="787"/>
      <c r="NGC90" s="787"/>
      <c r="NGD90" s="787"/>
      <c r="NGE90" s="787"/>
      <c r="NGF90" s="787"/>
      <c r="NGG90" s="787"/>
      <c r="NGH90" s="787"/>
      <c r="NGI90" s="787"/>
      <c r="NGJ90" s="787"/>
      <c r="NGK90" s="787"/>
      <c r="NGL90" s="787"/>
      <c r="NGM90" s="787"/>
      <c r="NGN90" s="787"/>
      <c r="NGO90" s="787"/>
      <c r="NGP90" s="787"/>
      <c r="NGQ90" s="787"/>
      <c r="NGR90" s="787"/>
      <c r="NGS90" s="787"/>
      <c r="NGT90" s="787"/>
      <c r="NGU90" s="787"/>
      <c r="NGV90" s="787"/>
      <c r="NGW90" s="787"/>
      <c r="NGX90" s="787"/>
      <c r="NGY90" s="787"/>
      <c r="NGZ90" s="787"/>
      <c r="NHA90" s="787"/>
      <c r="NHB90" s="787"/>
      <c r="NHC90" s="787"/>
      <c r="NHD90" s="787"/>
      <c r="NHE90" s="787"/>
      <c r="NHF90" s="787"/>
      <c r="NHG90" s="787"/>
      <c r="NHH90" s="787"/>
      <c r="NHI90" s="787"/>
      <c r="NHJ90" s="787"/>
      <c r="NHK90" s="787"/>
      <c r="NHL90" s="787"/>
      <c r="NHM90" s="787"/>
      <c r="NHN90" s="787"/>
      <c r="NHO90" s="787"/>
      <c r="NHP90" s="787"/>
      <c r="NHQ90" s="787"/>
      <c r="NHR90" s="787"/>
      <c r="NHS90" s="787"/>
      <c r="NHT90" s="787"/>
      <c r="NHU90" s="787"/>
      <c r="NHV90" s="787"/>
      <c r="NHW90" s="787"/>
      <c r="NHX90" s="787"/>
      <c r="NHY90" s="787"/>
      <c r="NHZ90" s="787"/>
      <c r="NIA90" s="787"/>
      <c r="NIB90" s="787"/>
      <c r="NIC90" s="787"/>
      <c r="NID90" s="787"/>
      <c r="NIE90" s="787"/>
      <c r="NIF90" s="787"/>
      <c r="NIG90" s="787"/>
      <c r="NIH90" s="787"/>
      <c r="NII90" s="787"/>
      <c r="NIJ90" s="787"/>
      <c r="NIK90" s="787"/>
      <c r="NIL90" s="787"/>
      <c r="NIM90" s="787"/>
      <c r="NIN90" s="787"/>
      <c r="NIO90" s="787"/>
      <c r="NIP90" s="787"/>
      <c r="NIQ90" s="787"/>
      <c r="NIR90" s="787"/>
      <c r="NIS90" s="787"/>
      <c r="NIT90" s="787"/>
      <c r="NIU90" s="787"/>
      <c r="NIV90" s="787"/>
      <c r="NIW90" s="787"/>
      <c r="NIX90" s="787"/>
      <c r="NIY90" s="787"/>
      <c r="NIZ90" s="787"/>
      <c r="NJA90" s="787"/>
      <c r="NJB90" s="787"/>
      <c r="NJC90" s="787"/>
      <c r="NJD90" s="787"/>
      <c r="NJE90" s="787"/>
      <c r="NJF90" s="787"/>
      <c r="NJG90" s="787"/>
      <c r="NJH90" s="787"/>
      <c r="NJI90" s="787"/>
      <c r="NJJ90" s="787"/>
      <c r="NJK90" s="787"/>
      <c r="NJL90" s="787"/>
      <c r="NJM90" s="787"/>
      <c r="NJN90" s="787"/>
      <c r="NJO90" s="787"/>
      <c r="NJP90" s="787"/>
      <c r="NJQ90" s="787"/>
      <c r="NJR90" s="787"/>
      <c r="NJS90" s="787"/>
      <c r="NJT90" s="787"/>
      <c r="NJU90" s="787"/>
      <c r="NJV90" s="787"/>
      <c r="NJW90" s="787"/>
      <c r="NJX90" s="787"/>
      <c r="NJY90" s="787"/>
      <c r="NJZ90" s="787"/>
      <c r="NKA90" s="787"/>
      <c r="NKB90" s="787"/>
      <c r="NKC90" s="787"/>
      <c r="NKD90" s="787"/>
      <c r="NKE90" s="787"/>
      <c r="NKF90" s="787"/>
      <c r="NKG90" s="787"/>
      <c r="NKH90" s="787"/>
      <c r="NKI90" s="787"/>
      <c r="NKJ90" s="787"/>
      <c r="NKK90" s="787"/>
      <c r="NKL90" s="787"/>
      <c r="NKM90" s="787"/>
      <c r="NKN90" s="787"/>
      <c r="NKO90" s="787"/>
      <c r="NKP90" s="787"/>
      <c r="NKQ90" s="787"/>
      <c r="NKR90" s="787"/>
      <c r="NKS90" s="787"/>
      <c r="NKT90" s="787"/>
      <c r="NKU90" s="787"/>
      <c r="NKV90" s="787"/>
      <c r="NKW90" s="787"/>
      <c r="NKX90" s="787"/>
      <c r="NKY90" s="787"/>
      <c r="NKZ90" s="787"/>
      <c r="NLA90" s="787"/>
      <c r="NLB90" s="787"/>
      <c r="NLC90" s="787"/>
      <c r="NLD90" s="787"/>
      <c r="NLE90" s="787"/>
      <c r="NLF90" s="787"/>
      <c r="NLG90" s="787"/>
      <c r="NLH90" s="787"/>
      <c r="NLI90" s="787"/>
      <c r="NLJ90" s="787"/>
      <c r="NLK90" s="787"/>
      <c r="NLL90" s="787"/>
      <c r="NLM90" s="787"/>
      <c r="NLN90" s="787"/>
      <c r="NLO90" s="787"/>
      <c r="NLP90" s="787"/>
      <c r="NLQ90" s="787"/>
      <c r="NLR90" s="787"/>
      <c r="NLS90" s="787"/>
      <c r="NLT90" s="787"/>
      <c r="NLU90" s="787"/>
      <c r="NLV90" s="787"/>
      <c r="NLW90" s="787"/>
      <c r="NLX90" s="787"/>
      <c r="NLY90" s="787"/>
      <c r="NLZ90" s="787"/>
      <c r="NMA90" s="787"/>
      <c r="NMB90" s="787"/>
      <c r="NMC90" s="787"/>
      <c r="NMD90" s="787"/>
      <c r="NME90" s="787"/>
      <c r="NMF90" s="787"/>
      <c r="NMG90" s="787"/>
      <c r="NMH90" s="787"/>
      <c r="NMI90" s="787"/>
      <c r="NMJ90" s="787"/>
      <c r="NMK90" s="787"/>
      <c r="NML90" s="787"/>
      <c r="NMM90" s="787"/>
      <c r="NMN90" s="787"/>
      <c r="NMO90" s="787"/>
      <c r="NMP90" s="787"/>
      <c r="NMQ90" s="787"/>
      <c r="NMR90" s="787"/>
      <c r="NMS90" s="787"/>
      <c r="NMT90" s="787"/>
      <c r="NMU90" s="787"/>
      <c r="NMV90" s="787"/>
      <c r="NMW90" s="787"/>
      <c r="NMX90" s="787"/>
      <c r="NMY90" s="787"/>
      <c r="NMZ90" s="787"/>
      <c r="NNA90" s="787"/>
      <c r="NNB90" s="787"/>
      <c r="NNC90" s="787"/>
      <c r="NND90" s="787"/>
      <c r="NNE90" s="787"/>
      <c r="NNF90" s="787"/>
      <c r="NNG90" s="787"/>
      <c r="NNH90" s="787"/>
      <c r="NNI90" s="787"/>
      <c r="NNJ90" s="787"/>
      <c r="NNK90" s="787"/>
      <c r="NNL90" s="787"/>
      <c r="NNM90" s="787"/>
      <c r="NNN90" s="787"/>
      <c r="NNO90" s="787"/>
      <c r="NNP90" s="787"/>
      <c r="NNQ90" s="787"/>
      <c r="NNR90" s="787"/>
      <c r="NNS90" s="787"/>
      <c r="NNT90" s="787"/>
      <c r="NNU90" s="787"/>
      <c r="NNV90" s="787"/>
      <c r="NNW90" s="787"/>
      <c r="NNX90" s="787"/>
      <c r="NNY90" s="787"/>
      <c r="NNZ90" s="787"/>
      <c r="NOA90" s="787"/>
      <c r="NOB90" s="787"/>
      <c r="NOC90" s="787"/>
      <c r="NOD90" s="787"/>
      <c r="NOE90" s="787"/>
      <c r="NOF90" s="787"/>
      <c r="NOG90" s="787"/>
      <c r="NOH90" s="787"/>
      <c r="NOI90" s="787"/>
      <c r="NOJ90" s="787"/>
      <c r="NOK90" s="787"/>
      <c r="NOL90" s="787"/>
      <c r="NOM90" s="787"/>
      <c r="NON90" s="787"/>
      <c r="NOO90" s="787"/>
      <c r="NOP90" s="787"/>
      <c r="NOQ90" s="787"/>
      <c r="NOR90" s="787"/>
      <c r="NOS90" s="787"/>
      <c r="NOT90" s="787"/>
      <c r="NOU90" s="787"/>
      <c r="NOV90" s="787"/>
      <c r="NOW90" s="787"/>
      <c r="NOX90" s="787"/>
      <c r="NOY90" s="787"/>
      <c r="NOZ90" s="787"/>
      <c r="NPA90" s="787"/>
      <c r="NPB90" s="787"/>
      <c r="NPC90" s="787"/>
      <c r="NPD90" s="787"/>
      <c r="NPE90" s="787"/>
      <c r="NPF90" s="787"/>
      <c r="NPG90" s="787"/>
      <c r="NPH90" s="787"/>
      <c r="NPI90" s="787"/>
      <c r="NPJ90" s="787"/>
      <c r="NPK90" s="787"/>
      <c r="NPL90" s="787"/>
      <c r="NPM90" s="787"/>
      <c r="NPN90" s="787"/>
      <c r="NPO90" s="787"/>
      <c r="NPP90" s="787"/>
      <c r="NPQ90" s="787"/>
      <c r="NPR90" s="787"/>
      <c r="NPS90" s="787"/>
      <c r="NPT90" s="787"/>
      <c r="NPU90" s="787"/>
      <c r="NPV90" s="787"/>
      <c r="NPW90" s="787"/>
      <c r="NPX90" s="787"/>
      <c r="NPY90" s="787"/>
      <c r="NPZ90" s="787"/>
      <c r="NQA90" s="787"/>
      <c r="NQB90" s="787"/>
      <c r="NQC90" s="787"/>
      <c r="NQD90" s="787"/>
      <c r="NQE90" s="787"/>
      <c r="NQF90" s="787"/>
      <c r="NQG90" s="787"/>
      <c r="NQH90" s="787"/>
      <c r="NQI90" s="787"/>
      <c r="NQJ90" s="787"/>
      <c r="NQK90" s="787"/>
      <c r="NQL90" s="787"/>
      <c r="NQM90" s="787"/>
      <c r="NQN90" s="787"/>
      <c r="NQO90" s="787"/>
      <c r="NQP90" s="787"/>
      <c r="NQQ90" s="787"/>
      <c r="NQR90" s="787"/>
      <c r="NQS90" s="787"/>
      <c r="NQT90" s="787"/>
      <c r="NQU90" s="787"/>
      <c r="NQV90" s="787"/>
      <c r="NQW90" s="787"/>
      <c r="NQX90" s="787"/>
      <c r="NQY90" s="787"/>
      <c r="NQZ90" s="787"/>
      <c r="NRA90" s="787"/>
      <c r="NRB90" s="787"/>
      <c r="NRC90" s="787"/>
      <c r="NRD90" s="787"/>
      <c r="NRE90" s="787"/>
      <c r="NRF90" s="787"/>
      <c r="NRG90" s="787"/>
      <c r="NRH90" s="787"/>
      <c r="NRI90" s="787"/>
      <c r="NRJ90" s="787"/>
      <c r="NRK90" s="787"/>
      <c r="NRL90" s="787"/>
      <c r="NRM90" s="787"/>
      <c r="NRN90" s="787"/>
      <c r="NRO90" s="787"/>
      <c r="NRP90" s="787"/>
      <c r="NRQ90" s="787"/>
      <c r="NRR90" s="787"/>
      <c r="NRS90" s="787"/>
      <c r="NRT90" s="787"/>
      <c r="NRU90" s="787"/>
      <c r="NRV90" s="787"/>
      <c r="NRW90" s="787"/>
      <c r="NRX90" s="787"/>
      <c r="NRY90" s="787"/>
      <c r="NRZ90" s="787"/>
      <c r="NSA90" s="787"/>
      <c r="NSB90" s="787"/>
      <c r="NSC90" s="787"/>
      <c r="NSD90" s="787"/>
      <c r="NSE90" s="787"/>
      <c r="NSF90" s="787"/>
      <c r="NSG90" s="787"/>
      <c r="NSH90" s="787"/>
      <c r="NSI90" s="787"/>
      <c r="NSJ90" s="787"/>
      <c r="NSK90" s="787"/>
      <c r="NSL90" s="787"/>
      <c r="NSM90" s="787"/>
      <c r="NSN90" s="787"/>
      <c r="NSO90" s="787"/>
      <c r="NSP90" s="787"/>
      <c r="NSQ90" s="787"/>
      <c r="NSR90" s="787"/>
      <c r="NSS90" s="787"/>
      <c r="NST90" s="787"/>
      <c r="NSU90" s="787"/>
      <c r="NSV90" s="787"/>
      <c r="NSW90" s="787"/>
      <c r="NSX90" s="787"/>
      <c r="NSY90" s="787"/>
      <c r="NSZ90" s="787"/>
      <c r="NTA90" s="787"/>
      <c r="NTB90" s="787"/>
      <c r="NTC90" s="787"/>
      <c r="NTD90" s="787"/>
      <c r="NTE90" s="787"/>
      <c r="NTF90" s="787"/>
      <c r="NTG90" s="787"/>
      <c r="NTH90" s="787"/>
      <c r="NTI90" s="787"/>
      <c r="NTJ90" s="787"/>
      <c r="NTK90" s="787"/>
      <c r="NTL90" s="787"/>
      <c r="NTM90" s="787"/>
      <c r="NTN90" s="787"/>
      <c r="NTO90" s="787"/>
      <c r="NTP90" s="787"/>
      <c r="NTQ90" s="787"/>
      <c r="NTR90" s="787"/>
      <c r="NTS90" s="787"/>
      <c r="NTT90" s="787"/>
      <c r="NTU90" s="787"/>
      <c r="NTV90" s="787"/>
      <c r="NTW90" s="787"/>
      <c r="NTX90" s="787"/>
      <c r="NTY90" s="787"/>
      <c r="NTZ90" s="787"/>
      <c r="NUA90" s="787"/>
      <c r="NUB90" s="787"/>
      <c r="NUC90" s="787"/>
      <c r="NUD90" s="787"/>
      <c r="NUE90" s="787"/>
      <c r="NUF90" s="787"/>
      <c r="NUG90" s="787"/>
      <c r="NUH90" s="787"/>
      <c r="NUI90" s="787"/>
      <c r="NUJ90" s="787"/>
      <c r="NUK90" s="787"/>
      <c r="NUL90" s="787"/>
      <c r="NUM90" s="787"/>
      <c r="NUN90" s="787"/>
      <c r="NUO90" s="787"/>
      <c r="NUP90" s="787"/>
      <c r="NUQ90" s="787"/>
      <c r="NUR90" s="787"/>
      <c r="NUS90" s="787"/>
      <c r="NUT90" s="787"/>
      <c r="NUU90" s="787"/>
      <c r="NUV90" s="787"/>
      <c r="NUW90" s="787"/>
      <c r="NUX90" s="787"/>
      <c r="NUY90" s="787"/>
      <c r="NUZ90" s="787"/>
      <c r="NVA90" s="787"/>
      <c r="NVB90" s="787"/>
      <c r="NVC90" s="787"/>
      <c r="NVD90" s="787"/>
      <c r="NVE90" s="787"/>
      <c r="NVF90" s="787"/>
      <c r="NVG90" s="787"/>
      <c r="NVH90" s="787"/>
      <c r="NVI90" s="787"/>
      <c r="NVJ90" s="787"/>
      <c r="NVK90" s="787"/>
      <c r="NVL90" s="787"/>
      <c r="NVM90" s="787"/>
      <c r="NVN90" s="787"/>
      <c r="NVO90" s="787"/>
      <c r="NVP90" s="787"/>
      <c r="NVQ90" s="787"/>
      <c r="NVR90" s="787"/>
      <c r="NVS90" s="787"/>
      <c r="NVT90" s="787"/>
      <c r="NVU90" s="787"/>
      <c r="NVV90" s="787"/>
      <c r="NVW90" s="787"/>
      <c r="NVX90" s="787"/>
      <c r="NVY90" s="787"/>
      <c r="NVZ90" s="787"/>
      <c r="NWA90" s="787"/>
      <c r="NWB90" s="787"/>
      <c r="NWC90" s="787"/>
      <c r="NWD90" s="787"/>
      <c r="NWE90" s="787"/>
      <c r="NWF90" s="787"/>
      <c r="NWG90" s="787"/>
      <c r="NWH90" s="787"/>
      <c r="NWI90" s="787"/>
      <c r="NWJ90" s="787"/>
      <c r="NWK90" s="787"/>
      <c r="NWL90" s="787"/>
      <c r="NWM90" s="787"/>
      <c r="NWN90" s="787"/>
      <c r="NWO90" s="787"/>
      <c r="NWP90" s="787"/>
      <c r="NWQ90" s="787"/>
      <c r="NWR90" s="787"/>
      <c r="NWS90" s="787"/>
      <c r="NWT90" s="787"/>
      <c r="NWU90" s="787"/>
      <c r="NWV90" s="787"/>
      <c r="NWW90" s="787"/>
      <c r="NWX90" s="787"/>
      <c r="NWY90" s="787"/>
      <c r="NWZ90" s="787"/>
      <c r="NXA90" s="787"/>
      <c r="NXB90" s="787"/>
      <c r="NXC90" s="787"/>
      <c r="NXD90" s="787"/>
      <c r="NXE90" s="787"/>
      <c r="NXF90" s="787"/>
      <c r="NXG90" s="787"/>
      <c r="NXH90" s="787"/>
      <c r="NXI90" s="787"/>
      <c r="NXJ90" s="787"/>
      <c r="NXK90" s="787"/>
      <c r="NXL90" s="787"/>
      <c r="NXM90" s="787"/>
      <c r="NXN90" s="787"/>
      <c r="NXO90" s="787"/>
      <c r="NXP90" s="787"/>
      <c r="NXQ90" s="787"/>
      <c r="NXR90" s="787"/>
      <c r="NXS90" s="787"/>
      <c r="NXT90" s="787"/>
      <c r="NXU90" s="787"/>
      <c r="NXV90" s="787"/>
      <c r="NXW90" s="787"/>
      <c r="NXX90" s="787"/>
      <c r="NXY90" s="787"/>
      <c r="NXZ90" s="787"/>
      <c r="NYA90" s="787"/>
      <c r="NYB90" s="787"/>
      <c r="NYC90" s="787"/>
      <c r="NYD90" s="787"/>
      <c r="NYE90" s="787"/>
      <c r="NYF90" s="787"/>
      <c r="NYG90" s="787"/>
      <c r="NYH90" s="787"/>
      <c r="NYI90" s="787"/>
      <c r="NYJ90" s="787"/>
      <c r="NYK90" s="787"/>
      <c r="NYL90" s="787"/>
      <c r="NYM90" s="787"/>
      <c r="NYN90" s="787"/>
      <c r="NYO90" s="787"/>
      <c r="NYP90" s="787"/>
      <c r="NYQ90" s="787"/>
      <c r="NYR90" s="787"/>
      <c r="NYS90" s="787"/>
      <c r="NYT90" s="787"/>
      <c r="NYU90" s="787"/>
      <c r="NYV90" s="787"/>
      <c r="NYW90" s="787"/>
      <c r="NYX90" s="787"/>
      <c r="NYY90" s="787"/>
      <c r="NYZ90" s="787"/>
      <c r="NZA90" s="787"/>
      <c r="NZB90" s="787"/>
      <c r="NZC90" s="787"/>
      <c r="NZD90" s="787"/>
      <c r="NZE90" s="787"/>
      <c r="NZF90" s="787"/>
      <c r="NZG90" s="787"/>
      <c r="NZH90" s="787"/>
      <c r="NZI90" s="787"/>
      <c r="NZJ90" s="787"/>
      <c r="NZK90" s="787"/>
      <c r="NZL90" s="787"/>
      <c r="NZM90" s="787"/>
      <c r="NZN90" s="787"/>
      <c r="NZO90" s="787"/>
      <c r="NZP90" s="787"/>
      <c r="NZQ90" s="787"/>
      <c r="NZR90" s="787"/>
      <c r="NZS90" s="787"/>
      <c r="NZT90" s="787"/>
      <c r="NZU90" s="787"/>
      <c r="NZV90" s="787"/>
      <c r="NZW90" s="787"/>
      <c r="NZX90" s="787"/>
      <c r="NZY90" s="787"/>
      <c r="NZZ90" s="787"/>
      <c r="OAA90" s="787"/>
      <c r="OAB90" s="787"/>
      <c r="OAC90" s="787"/>
      <c r="OAD90" s="787"/>
      <c r="OAE90" s="787"/>
      <c r="OAF90" s="787"/>
      <c r="OAG90" s="787"/>
      <c r="OAH90" s="787"/>
      <c r="OAI90" s="787"/>
      <c r="OAJ90" s="787"/>
      <c r="OAK90" s="787"/>
      <c r="OAL90" s="787"/>
      <c r="OAM90" s="787"/>
      <c r="OAN90" s="787"/>
      <c r="OAO90" s="787"/>
      <c r="OAP90" s="787"/>
      <c r="OAQ90" s="787"/>
      <c r="OAR90" s="787"/>
      <c r="OAS90" s="787"/>
      <c r="OAT90" s="787"/>
      <c r="OAU90" s="787"/>
      <c r="OAV90" s="787"/>
      <c r="OAW90" s="787"/>
      <c r="OAX90" s="787"/>
      <c r="OAY90" s="787"/>
      <c r="OAZ90" s="787"/>
      <c r="OBA90" s="787"/>
      <c r="OBB90" s="787"/>
      <c r="OBC90" s="787"/>
      <c r="OBD90" s="787"/>
      <c r="OBE90" s="787"/>
      <c r="OBF90" s="787"/>
      <c r="OBG90" s="787"/>
      <c r="OBH90" s="787"/>
      <c r="OBI90" s="787"/>
      <c r="OBJ90" s="787"/>
      <c r="OBK90" s="787"/>
      <c r="OBL90" s="787"/>
      <c r="OBM90" s="787"/>
      <c r="OBN90" s="787"/>
      <c r="OBO90" s="787"/>
      <c r="OBP90" s="787"/>
      <c r="OBQ90" s="787"/>
      <c r="OBR90" s="787"/>
      <c r="OBS90" s="787"/>
      <c r="OBT90" s="787"/>
      <c r="OBU90" s="787"/>
      <c r="OBV90" s="787"/>
      <c r="OBW90" s="787"/>
      <c r="OBX90" s="787"/>
      <c r="OBY90" s="787"/>
      <c r="OBZ90" s="787"/>
      <c r="OCA90" s="787"/>
      <c r="OCB90" s="787"/>
      <c r="OCC90" s="787"/>
      <c r="OCD90" s="787"/>
      <c r="OCE90" s="787"/>
      <c r="OCF90" s="787"/>
      <c r="OCG90" s="787"/>
      <c r="OCH90" s="787"/>
      <c r="OCI90" s="787"/>
      <c r="OCJ90" s="787"/>
      <c r="OCK90" s="787"/>
      <c r="OCL90" s="787"/>
      <c r="OCM90" s="787"/>
      <c r="OCN90" s="787"/>
      <c r="OCO90" s="787"/>
      <c r="OCP90" s="787"/>
      <c r="OCQ90" s="787"/>
      <c r="OCR90" s="787"/>
      <c r="OCS90" s="787"/>
      <c r="OCT90" s="787"/>
      <c r="OCU90" s="787"/>
      <c r="OCV90" s="787"/>
      <c r="OCW90" s="787"/>
      <c r="OCX90" s="787"/>
      <c r="OCY90" s="787"/>
      <c r="OCZ90" s="787"/>
      <c r="ODA90" s="787"/>
      <c r="ODB90" s="787"/>
      <c r="ODC90" s="787"/>
      <c r="ODD90" s="787"/>
      <c r="ODE90" s="787"/>
      <c r="ODF90" s="787"/>
      <c r="ODG90" s="787"/>
      <c r="ODH90" s="787"/>
      <c r="ODI90" s="787"/>
      <c r="ODJ90" s="787"/>
      <c r="ODK90" s="787"/>
      <c r="ODL90" s="787"/>
      <c r="ODM90" s="787"/>
      <c r="ODN90" s="787"/>
      <c r="ODO90" s="787"/>
      <c r="ODP90" s="787"/>
      <c r="ODQ90" s="787"/>
      <c r="ODR90" s="787"/>
      <c r="ODS90" s="787"/>
      <c r="ODT90" s="787"/>
      <c r="ODU90" s="787"/>
      <c r="ODV90" s="787"/>
      <c r="ODW90" s="787"/>
      <c r="ODX90" s="787"/>
      <c r="ODY90" s="787"/>
      <c r="ODZ90" s="787"/>
      <c r="OEA90" s="787"/>
      <c r="OEB90" s="787"/>
      <c r="OEC90" s="787"/>
      <c r="OED90" s="787"/>
      <c r="OEE90" s="787"/>
      <c r="OEF90" s="787"/>
      <c r="OEG90" s="787"/>
      <c r="OEH90" s="787"/>
      <c r="OEI90" s="787"/>
      <c r="OEJ90" s="787"/>
      <c r="OEK90" s="787"/>
      <c r="OEL90" s="787"/>
      <c r="OEM90" s="787"/>
      <c r="OEN90" s="787"/>
      <c r="OEO90" s="787"/>
      <c r="OEP90" s="787"/>
      <c r="OEQ90" s="787"/>
      <c r="OER90" s="787"/>
      <c r="OES90" s="787"/>
      <c r="OET90" s="787"/>
      <c r="OEU90" s="787"/>
      <c r="OEV90" s="787"/>
      <c r="OEW90" s="787"/>
      <c r="OEX90" s="787"/>
      <c r="OEY90" s="787"/>
      <c r="OEZ90" s="787"/>
      <c r="OFA90" s="787"/>
      <c r="OFB90" s="787"/>
      <c r="OFC90" s="787"/>
      <c r="OFD90" s="787"/>
      <c r="OFE90" s="787"/>
      <c r="OFF90" s="787"/>
      <c r="OFG90" s="787"/>
      <c r="OFH90" s="787"/>
      <c r="OFI90" s="787"/>
      <c r="OFJ90" s="787"/>
      <c r="OFK90" s="787"/>
      <c r="OFL90" s="787"/>
      <c r="OFM90" s="787"/>
      <c r="OFN90" s="787"/>
      <c r="OFO90" s="787"/>
      <c r="OFP90" s="787"/>
      <c r="OFQ90" s="787"/>
      <c r="OFR90" s="787"/>
      <c r="OFS90" s="787"/>
      <c r="OFT90" s="787"/>
      <c r="OFU90" s="787"/>
      <c r="OFV90" s="787"/>
      <c r="OFW90" s="787"/>
      <c r="OFX90" s="787"/>
      <c r="OFY90" s="787"/>
      <c r="OFZ90" s="787"/>
      <c r="OGA90" s="787"/>
      <c r="OGB90" s="787"/>
      <c r="OGC90" s="787"/>
      <c r="OGD90" s="787"/>
      <c r="OGE90" s="787"/>
      <c r="OGF90" s="787"/>
      <c r="OGG90" s="787"/>
      <c r="OGH90" s="787"/>
      <c r="OGI90" s="787"/>
      <c r="OGJ90" s="787"/>
      <c r="OGK90" s="787"/>
      <c r="OGL90" s="787"/>
      <c r="OGM90" s="787"/>
      <c r="OGN90" s="787"/>
      <c r="OGO90" s="787"/>
      <c r="OGP90" s="787"/>
      <c r="OGQ90" s="787"/>
      <c r="OGR90" s="787"/>
      <c r="OGS90" s="787"/>
      <c r="OGT90" s="787"/>
      <c r="OGU90" s="787"/>
      <c r="OGV90" s="787"/>
      <c r="OGW90" s="787"/>
      <c r="OGX90" s="787"/>
      <c r="OGY90" s="787"/>
      <c r="OGZ90" s="787"/>
      <c r="OHA90" s="787"/>
      <c r="OHB90" s="787"/>
      <c r="OHC90" s="787"/>
      <c r="OHD90" s="787"/>
      <c r="OHE90" s="787"/>
      <c r="OHF90" s="787"/>
      <c r="OHG90" s="787"/>
      <c r="OHH90" s="787"/>
      <c r="OHI90" s="787"/>
      <c r="OHJ90" s="787"/>
      <c r="OHK90" s="787"/>
      <c r="OHL90" s="787"/>
      <c r="OHM90" s="787"/>
      <c r="OHN90" s="787"/>
      <c r="OHO90" s="787"/>
      <c r="OHP90" s="787"/>
      <c r="OHQ90" s="787"/>
      <c r="OHR90" s="787"/>
      <c r="OHS90" s="787"/>
      <c r="OHT90" s="787"/>
      <c r="OHU90" s="787"/>
      <c r="OHV90" s="787"/>
      <c r="OHW90" s="787"/>
      <c r="OHX90" s="787"/>
      <c r="OHY90" s="787"/>
      <c r="OHZ90" s="787"/>
      <c r="OIA90" s="787"/>
      <c r="OIB90" s="787"/>
      <c r="OIC90" s="787"/>
      <c r="OID90" s="787"/>
      <c r="OIE90" s="787"/>
      <c r="OIF90" s="787"/>
      <c r="OIG90" s="787"/>
      <c r="OIH90" s="787"/>
      <c r="OII90" s="787"/>
      <c r="OIJ90" s="787"/>
      <c r="OIK90" s="787"/>
      <c r="OIL90" s="787"/>
      <c r="OIM90" s="787"/>
      <c r="OIN90" s="787"/>
      <c r="OIO90" s="787"/>
      <c r="OIP90" s="787"/>
      <c r="OIQ90" s="787"/>
      <c r="OIR90" s="787"/>
      <c r="OIS90" s="787"/>
      <c r="OIT90" s="787"/>
      <c r="OIU90" s="787"/>
      <c r="OIV90" s="787"/>
      <c r="OIW90" s="787"/>
      <c r="OIX90" s="787"/>
      <c r="OIY90" s="787"/>
      <c r="OIZ90" s="787"/>
      <c r="OJA90" s="787"/>
      <c r="OJB90" s="787"/>
      <c r="OJC90" s="787"/>
      <c r="OJD90" s="787"/>
      <c r="OJE90" s="787"/>
      <c r="OJF90" s="787"/>
      <c r="OJG90" s="787"/>
      <c r="OJH90" s="787"/>
      <c r="OJI90" s="787"/>
      <c r="OJJ90" s="787"/>
      <c r="OJK90" s="787"/>
      <c r="OJL90" s="787"/>
      <c r="OJM90" s="787"/>
      <c r="OJN90" s="787"/>
      <c r="OJO90" s="787"/>
      <c r="OJP90" s="787"/>
      <c r="OJQ90" s="787"/>
      <c r="OJR90" s="787"/>
      <c r="OJS90" s="787"/>
      <c r="OJT90" s="787"/>
      <c r="OJU90" s="787"/>
      <c r="OJV90" s="787"/>
      <c r="OJW90" s="787"/>
      <c r="OJX90" s="787"/>
      <c r="OJY90" s="787"/>
      <c r="OJZ90" s="787"/>
      <c r="OKA90" s="787"/>
      <c r="OKB90" s="787"/>
      <c r="OKC90" s="787"/>
      <c r="OKD90" s="787"/>
      <c r="OKE90" s="787"/>
      <c r="OKF90" s="787"/>
      <c r="OKG90" s="787"/>
      <c r="OKH90" s="787"/>
      <c r="OKI90" s="787"/>
      <c r="OKJ90" s="787"/>
      <c r="OKK90" s="787"/>
      <c r="OKL90" s="787"/>
      <c r="OKM90" s="787"/>
      <c r="OKN90" s="787"/>
      <c r="OKO90" s="787"/>
      <c r="OKP90" s="787"/>
      <c r="OKQ90" s="787"/>
      <c r="OKR90" s="787"/>
      <c r="OKS90" s="787"/>
      <c r="OKT90" s="787"/>
      <c r="OKU90" s="787"/>
      <c r="OKV90" s="787"/>
      <c r="OKW90" s="787"/>
      <c r="OKX90" s="787"/>
      <c r="OKY90" s="787"/>
      <c r="OKZ90" s="787"/>
      <c r="OLA90" s="787"/>
      <c r="OLB90" s="787"/>
      <c r="OLC90" s="787"/>
      <c r="OLD90" s="787"/>
      <c r="OLE90" s="787"/>
      <c r="OLF90" s="787"/>
      <c r="OLG90" s="787"/>
      <c r="OLH90" s="787"/>
      <c r="OLI90" s="787"/>
      <c r="OLJ90" s="787"/>
      <c r="OLK90" s="787"/>
      <c r="OLL90" s="787"/>
      <c r="OLM90" s="787"/>
      <c r="OLN90" s="787"/>
      <c r="OLO90" s="787"/>
      <c r="OLP90" s="787"/>
      <c r="OLQ90" s="787"/>
      <c r="OLR90" s="787"/>
      <c r="OLS90" s="787"/>
      <c r="OLT90" s="787"/>
      <c r="OLU90" s="787"/>
      <c r="OLV90" s="787"/>
      <c r="OLW90" s="787"/>
      <c r="OLX90" s="787"/>
      <c r="OLY90" s="787"/>
      <c r="OLZ90" s="787"/>
      <c r="OMA90" s="787"/>
      <c r="OMB90" s="787"/>
      <c r="OMC90" s="787"/>
      <c r="OMD90" s="787"/>
      <c r="OME90" s="787"/>
      <c r="OMF90" s="787"/>
      <c r="OMG90" s="787"/>
      <c r="OMH90" s="787"/>
      <c r="OMI90" s="787"/>
      <c r="OMJ90" s="787"/>
      <c r="OMK90" s="787"/>
      <c r="OML90" s="787"/>
      <c r="OMM90" s="787"/>
      <c r="OMN90" s="787"/>
      <c r="OMO90" s="787"/>
      <c r="OMP90" s="787"/>
      <c r="OMQ90" s="787"/>
      <c r="OMR90" s="787"/>
      <c r="OMS90" s="787"/>
      <c r="OMT90" s="787"/>
      <c r="OMU90" s="787"/>
      <c r="OMV90" s="787"/>
      <c r="OMW90" s="787"/>
      <c r="OMX90" s="787"/>
      <c r="OMY90" s="787"/>
      <c r="OMZ90" s="787"/>
      <c r="ONA90" s="787"/>
      <c r="ONB90" s="787"/>
      <c r="ONC90" s="787"/>
      <c r="OND90" s="787"/>
      <c r="ONE90" s="787"/>
      <c r="ONF90" s="787"/>
      <c r="ONG90" s="787"/>
      <c r="ONH90" s="787"/>
      <c r="ONI90" s="787"/>
      <c r="ONJ90" s="787"/>
      <c r="ONK90" s="787"/>
      <c r="ONL90" s="787"/>
      <c r="ONM90" s="787"/>
      <c r="ONN90" s="787"/>
      <c r="ONO90" s="787"/>
      <c r="ONP90" s="787"/>
      <c r="ONQ90" s="787"/>
      <c r="ONR90" s="787"/>
      <c r="ONS90" s="787"/>
      <c r="ONT90" s="787"/>
      <c r="ONU90" s="787"/>
      <c r="ONV90" s="787"/>
      <c r="ONW90" s="787"/>
      <c r="ONX90" s="787"/>
      <c r="ONY90" s="787"/>
      <c r="ONZ90" s="787"/>
      <c r="OOA90" s="787"/>
      <c r="OOB90" s="787"/>
      <c r="OOC90" s="787"/>
      <c r="OOD90" s="787"/>
      <c r="OOE90" s="787"/>
      <c r="OOF90" s="787"/>
      <c r="OOG90" s="787"/>
      <c r="OOH90" s="787"/>
      <c r="OOI90" s="787"/>
      <c r="OOJ90" s="787"/>
      <c r="OOK90" s="787"/>
      <c r="OOL90" s="787"/>
      <c r="OOM90" s="787"/>
      <c r="OON90" s="787"/>
      <c r="OOO90" s="787"/>
      <c r="OOP90" s="787"/>
      <c r="OOQ90" s="787"/>
      <c r="OOR90" s="787"/>
      <c r="OOS90" s="787"/>
      <c r="OOT90" s="787"/>
      <c r="OOU90" s="787"/>
      <c r="OOV90" s="787"/>
      <c r="OOW90" s="787"/>
      <c r="OOX90" s="787"/>
      <c r="OOY90" s="787"/>
      <c r="OOZ90" s="787"/>
      <c r="OPA90" s="787"/>
      <c r="OPB90" s="787"/>
      <c r="OPC90" s="787"/>
      <c r="OPD90" s="787"/>
      <c r="OPE90" s="787"/>
      <c r="OPF90" s="787"/>
      <c r="OPG90" s="787"/>
      <c r="OPH90" s="787"/>
      <c r="OPI90" s="787"/>
      <c r="OPJ90" s="787"/>
      <c r="OPK90" s="787"/>
      <c r="OPL90" s="787"/>
      <c r="OPM90" s="787"/>
      <c r="OPN90" s="787"/>
      <c r="OPO90" s="787"/>
      <c r="OPP90" s="787"/>
      <c r="OPQ90" s="787"/>
      <c r="OPR90" s="787"/>
      <c r="OPS90" s="787"/>
      <c r="OPT90" s="787"/>
      <c r="OPU90" s="787"/>
      <c r="OPV90" s="787"/>
      <c r="OPW90" s="787"/>
      <c r="OPX90" s="787"/>
      <c r="OPY90" s="787"/>
      <c r="OPZ90" s="787"/>
      <c r="OQA90" s="787"/>
      <c r="OQB90" s="787"/>
      <c r="OQC90" s="787"/>
      <c r="OQD90" s="787"/>
      <c r="OQE90" s="787"/>
      <c r="OQF90" s="787"/>
      <c r="OQG90" s="787"/>
      <c r="OQH90" s="787"/>
      <c r="OQI90" s="787"/>
      <c r="OQJ90" s="787"/>
      <c r="OQK90" s="787"/>
      <c r="OQL90" s="787"/>
      <c r="OQM90" s="787"/>
      <c r="OQN90" s="787"/>
      <c r="OQO90" s="787"/>
      <c r="OQP90" s="787"/>
      <c r="OQQ90" s="787"/>
      <c r="OQR90" s="787"/>
      <c r="OQS90" s="787"/>
      <c r="OQT90" s="787"/>
      <c r="OQU90" s="787"/>
      <c r="OQV90" s="787"/>
      <c r="OQW90" s="787"/>
      <c r="OQX90" s="787"/>
      <c r="OQY90" s="787"/>
      <c r="OQZ90" s="787"/>
      <c r="ORA90" s="787"/>
      <c r="ORB90" s="787"/>
      <c r="ORC90" s="787"/>
      <c r="ORD90" s="787"/>
      <c r="ORE90" s="787"/>
      <c r="ORF90" s="787"/>
      <c r="ORG90" s="787"/>
      <c r="ORH90" s="787"/>
      <c r="ORI90" s="787"/>
      <c r="ORJ90" s="787"/>
      <c r="ORK90" s="787"/>
      <c r="ORL90" s="787"/>
      <c r="ORM90" s="787"/>
      <c r="ORN90" s="787"/>
      <c r="ORO90" s="787"/>
      <c r="ORP90" s="787"/>
      <c r="ORQ90" s="787"/>
      <c r="ORR90" s="787"/>
      <c r="ORS90" s="787"/>
      <c r="ORT90" s="787"/>
      <c r="ORU90" s="787"/>
      <c r="ORV90" s="787"/>
      <c r="ORW90" s="787"/>
      <c r="ORX90" s="787"/>
      <c r="ORY90" s="787"/>
      <c r="ORZ90" s="787"/>
      <c r="OSA90" s="787"/>
      <c r="OSB90" s="787"/>
      <c r="OSC90" s="787"/>
      <c r="OSD90" s="787"/>
      <c r="OSE90" s="787"/>
      <c r="OSF90" s="787"/>
      <c r="OSG90" s="787"/>
      <c r="OSH90" s="787"/>
      <c r="OSI90" s="787"/>
      <c r="OSJ90" s="787"/>
      <c r="OSK90" s="787"/>
      <c r="OSL90" s="787"/>
      <c r="OSM90" s="787"/>
      <c r="OSN90" s="787"/>
      <c r="OSO90" s="787"/>
      <c r="OSP90" s="787"/>
      <c r="OSQ90" s="787"/>
      <c r="OSR90" s="787"/>
      <c r="OSS90" s="787"/>
      <c r="OST90" s="787"/>
      <c r="OSU90" s="787"/>
      <c r="OSV90" s="787"/>
      <c r="OSW90" s="787"/>
      <c r="OSX90" s="787"/>
      <c r="OSY90" s="787"/>
      <c r="OSZ90" s="787"/>
      <c r="OTA90" s="787"/>
      <c r="OTB90" s="787"/>
      <c r="OTC90" s="787"/>
      <c r="OTD90" s="787"/>
      <c r="OTE90" s="787"/>
      <c r="OTF90" s="787"/>
      <c r="OTG90" s="787"/>
      <c r="OTH90" s="787"/>
      <c r="OTI90" s="787"/>
      <c r="OTJ90" s="787"/>
      <c r="OTK90" s="787"/>
      <c r="OTL90" s="787"/>
      <c r="OTM90" s="787"/>
      <c r="OTN90" s="787"/>
      <c r="OTO90" s="787"/>
      <c r="OTP90" s="787"/>
      <c r="OTQ90" s="787"/>
      <c r="OTR90" s="787"/>
      <c r="OTS90" s="787"/>
      <c r="OTT90" s="787"/>
      <c r="OTU90" s="787"/>
      <c r="OTV90" s="787"/>
      <c r="OTW90" s="787"/>
      <c r="OTX90" s="787"/>
      <c r="OTY90" s="787"/>
      <c r="OTZ90" s="787"/>
      <c r="OUA90" s="787"/>
      <c r="OUB90" s="787"/>
      <c r="OUC90" s="787"/>
      <c r="OUD90" s="787"/>
      <c r="OUE90" s="787"/>
      <c r="OUF90" s="787"/>
      <c r="OUG90" s="787"/>
      <c r="OUH90" s="787"/>
      <c r="OUI90" s="787"/>
      <c r="OUJ90" s="787"/>
      <c r="OUK90" s="787"/>
      <c r="OUL90" s="787"/>
      <c r="OUM90" s="787"/>
      <c r="OUN90" s="787"/>
      <c r="OUO90" s="787"/>
      <c r="OUP90" s="787"/>
      <c r="OUQ90" s="787"/>
      <c r="OUR90" s="787"/>
      <c r="OUS90" s="787"/>
      <c r="OUT90" s="787"/>
      <c r="OUU90" s="787"/>
      <c r="OUV90" s="787"/>
      <c r="OUW90" s="787"/>
      <c r="OUX90" s="787"/>
      <c r="OUY90" s="787"/>
      <c r="OUZ90" s="787"/>
      <c r="OVA90" s="787"/>
      <c r="OVB90" s="787"/>
      <c r="OVC90" s="787"/>
      <c r="OVD90" s="787"/>
      <c r="OVE90" s="787"/>
      <c r="OVF90" s="787"/>
      <c r="OVG90" s="787"/>
      <c r="OVH90" s="787"/>
      <c r="OVI90" s="787"/>
      <c r="OVJ90" s="787"/>
      <c r="OVK90" s="787"/>
      <c r="OVL90" s="787"/>
      <c r="OVM90" s="787"/>
      <c r="OVN90" s="787"/>
      <c r="OVO90" s="787"/>
      <c r="OVP90" s="787"/>
      <c r="OVQ90" s="787"/>
      <c r="OVR90" s="787"/>
      <c r="OVS90" s="787"/>
      <c r="OVT90" s="787"/>
      <c r="OVU90" s="787"/>
      <c r="OVV90" s="787"/>
      <c r="OVW90" s="787"/>
      <c r="OVX90" s="787"/>
      <c r="OVY90" s="787"/>
      <c r="OVZ90" s="787"/>
      <c r="OWA90" s="787"/>
      <c r="OWB90" s="787"/>
      <c r="OWC90" s="787"/>
      <c r="OWD90" s="787"/>
      <c r="OWE90" s="787"/>
      <c r="OWF90" s="787"/>
      <c r="OWG90" s="787"/>
      <c r="OWH90" s="787"/>
      <c r="OWI90" s="787"/>
      <c r="OWJ90" s="787"/>
      <c r="OWK90" s="787"/>
      <c r="OWL90" s="787"/>
      <c r="OWM90" s="787"/>
      <c r="OWN90" s="787"/>
      <c r="OWO90" s="787"/>
      <c r="OWP90" s="787"/>
      <c r="OWQ90" s="787"/>
      <c r="OWR90" s="787"/>
      <c r="OWS90" s="787"/>
      <c r="OWT90" s="787"/>
      <c r="OWU90" s="787"/>
      <c r="OWV90" s="787"/>
      <c r="OWW90" s="787"/>
      <c r="OWX90" s="787"/>
      <c r="OWY90" s="787"/>
      <c r="OWZ90" s="787"/>
      <c r="OXA90" s="787"/>
      <c r="OXB90" s="787"/>
      <c r="OXC90" s="787"/>
      <c r="OXD90" s="787"/>
      <c r="OXE90" s="787"/>
      <c r="OXF90" s="787"/>
      <c r="OXG90" s="787"/>
      <c r="OXH90" s="787"/>
      <c r="OXI90" s="787"/>
      <c r="OXJ90" s="787"/>
      <c r="OXK90" s="787"/>
      <c r="OXL90" s="787"/>
      <c r="OXM90" s="787"/>
      <c r="OXN90" s="787"/>
      <c r="OXO90" s="787"/>
      <c r="OXP90" s="787"/>
      <c r="OXQ90" s="787"/>
      <c r="OXR90" s="787"/>
      <c r="OXS90" s="787"/>
      <c r="OXT90" s="787"/>
      <c r="OXU90" s="787"/>
      <c r="OXV90" s="787"/>
      <c r="OXW90" s="787"/>
      <c r="OXX90" s="787"/>
      <c r="OXY90" s="787"/>
      <c r="OXZ90" s="787"/>
      <c r="OYA90" s="787"/>
      <c r="OYB90" s="787"/>
      <c r="OYC90" s="787"/>
      <c r="OYD90" s="787"/>
      <c r="OYE90" s="787"/>
      <c r="OYF90" s="787"/>
      <c r="OYG90" s="787"/>
      <c r="OYH90" s="787"/>
      <c r="OYI90" s="787"/>
      <c r="OYJ90" s="787"/>
      <c r="OYK90" s="787"/>
      <c r="OYL90" s="787"/>
      <c r="OYM90" s="787"/>
      <c r="OYN90" s="787"/>
      <c r="OYO90" s="787"/>
      <c r="OYP90" s="787"/>
      <c r="OYQ90" s="787"/>
      <c r="OYR90" s="787"/>
      <c r="OYS90" s="787"/>
      <c r="OYT90" s="787"/>
      <c r="OYU90" s="787"/>
      <c r="OYV90" s="787"/>
      <c r="OYW90" s="787"/>
      <c r="OYX90" s="787"/>
      <c r="OYY90" s="787"/>
      <c r="OYZ90" s="787"/>
      <c r="OZA90" s="787"/>
      <c r="OZB90" s="787"/>
      <c r="OZC90" s="787"/>
      <c r="OZD90" s="787"/>
      <c r="OZE90" s="787"/>
      <c r="OZF90" s="787"/>
      <c r="OZG90" s="787"/>
      <c r="OZH90" s="787"/>
      <c r="OZI90" s="787"/>
      <c r="OZJ90" s="787"/>
      <c r="OZK90" s="787"/>
      <c r="OZL90" s="787"/>
      <c r="OZM90" s="787"/>
      <c r="OZN90" s="787"/>
      <c r="OZO90" s="787"/>
      <c r="OZP90" s="787"/>
      <c r="OZQ90" s="787"/>
      <c r="OZR90" s="787"/>
      <c r="OZS90" s="787"/>
      <c r="OZT90" s="787"/>
      <c r="OZU90" s="787"/>
      <c r="OZV90" s="787"/>
      <c r="OZW90" s="787"/>
      <c r="OZX90" s="787"/>
      <c r="OZY90" s="787"/>
      <c r="OZZ90" s="787"/>
      <c r="PAA90" s="787"/>
      <c r="PAB90" s="787"/>
      <c r="PAC90" s="787"/>
      <c r="PAD90" s="787"/>
      <c r="PAE90" s="787"/>
      <c r="PAF90" s="787"/>
      <c r="PAG90" s="787"/>
      <c r="PAH90" s="787"/>
      <c r="PAI90" s="787"/>
      <c r="PAJ90" s="787"/>
      <c r="PAK90" s="787"/>
      <c r="PAL90" s="787"/>
      <c r="PAM90" s="787"/>
      <c r="PAN90" s="787"/>
      <c r="PAO90" s="787"/>
      <c r="PAP90" s="787"/>
      <c r="PAQ90" s="787"/>
      <c r="PAR90" s="787"/>
      <c r="PAS90" s="787"/>
      <c r="PAT90" s="787"/>
      <c r="PAU90" s="787"/>
      <c r="PAV90" s="787"/>
      <c r="PAW90" s="787"/>
      <c r="PAX90" s="787"/>
      <c r="PAY90" s="787"/>
      <c r="PAZ90" s="787"/>
      <c r="PBA90" s="787"/>
      <c r="PBB90" s="787"/>
      <c r="PBC90" s="787"/>
      <c r="PBD90" s="787"/>
      <c r="PBE90" s="787"/>
      <c r="PBF90" s="787"/>
      <c r="PBG90" s="787"/>
      <c r="PBH90" s="787"/>
      <c r="PBI90" s="787"/>
      <c r="PBJ90" s="787"/>
      <c r="PBK90" s="787"/>
      <c r="PBL90" s="787"/>
      <c r="PBM90" s="787"/>
      <c r="PBN90" s="787"/>
      <c r="PBO90" s="787"/>
      <c r="PBP90" s="787"/>
      <c r="PBQ90" s="787"/>
      <c r="PBR90" s="787"/>
      <c r="PBS90" s="787"/>
      <c r="PBT90" s="787"/>
      <c r="PBU90" s="787"/>
      <c r="PBV90" s="787"/>
      <c r="PBW90" s="787"/>
      <c r="PBX90" s="787"/>
      <c r="PBY90" s="787"/>
      <c r="PBZ90" s="787"/>
      <c r="PCA90" s="787"/>
      <c r="PCB90" s="787"/>
      <c r="PCC90" s="787"/>
      <c r="PCD90" s="787"/>
      <c r="PCE90" s="787"/>
      <c r="PCF90" s="787"/>
      <c r="PCG90" s="787"/>
      <c r="PCH90" s="787"/>
      <c r="PCI90" s="787"/>
      <c r="PCJ90" s="787"/>
      <c r="PCK90" s="787"/>
      <c r="PCL90" s="787"/>
      <c r="PCM90" s="787"/>
      <c r="PCN90" s="787"/>
      <c r="PCO90" s="787"/>
      <c r="PCP90" s="787"/>
      <c r="PCQ90" s="787"/>
      <c r="PCR90" s="787"/>
      <c r="PCS90" s="787"/>
      <c r="PCT90" s="787"/>
      <c r="PCU90" s="787"/>
      <c r="PCV90" s="787"/>
      <c r="PCW90" s="787"/>
      <c r="PCX90" s="787"/>
      <c r="PCY90" s="787"/>
      <c r="PCZ90" s="787"/>
      <c r="PDA90" s="787"/>
      <c r="PDB90" s="787"/>
      <c r="PDC90" s="787"/>
      <c r="PDD90" s="787"/>
      <c r="PDE90" s="787"/>
      <c r="PDF90" s="787"/>
      <c r="PDG90" s="787"/>
      <c r="PDH90" s="787"/>
      <c r="PDI90" s="787"/>
      <c r="PDJ90" s="787"/>
      <c r="PDK90" s="787"/>
      <c r="PDL90" s="787"/>
      <c r="PDM90" s="787"/>
      <c r="PDN90" s="787"/>
      <c r="PDO90" s="787"/>
      <c r="PDP90" s="787"/>
      <c r="PDQ90" s="787"/>
      <c r="PDR90" s="787"/>
      <c r="PDS90" s="787"/>
      <c r="PDT90" s="787"/>
      <c r="PDU90" s="787"/>
      <c r="PDV90" s="787"/>
      <c r="PDW90" s="787"/>
      <c r="PDX90" s="787"/>
      <c r="PDY90" s="787"/>
      <c r="PDZ90" s="787"/>
      <c r="PEA90" s="787"/>
      <c r="PEB90" s="787"/>
      <c r="PEC90" s="787"/>
      <c r="PED90" s="787"/>
      <c r="PEE90" s="787"/>
      <c r="PEF90" s="787"/>
      <c r="PEG90" s="787"/>
      <c r="PEH90" s="787"/>
      <c r="PEI90" s="787"/>
      <c r="PEJ90" s="787"/>
      <c r="PEK90" s="787"/>
      <c r="PEL90" s="787"/>
      <c r="PEM90" s="787"/>
      <c r="PEN90" s="787"/>
      <c r="PEO90" s="787"/>
      <c r="PEP90" s="787"/>
      <c r="PEQ90" s="787"/>
      <c r="PER90" s="787"/>
      <c r="PES90" s="787"/>
      <c r="PET90" s="787"/>
      <c r="PEU90" s="787"/>
      <c r="PEV90" s="787"/>
      <c r="PEW90" s="787"/>
      <c r="PEX90" s="787"/>
      <c r="PEY90" s="787"/>
      <c r="PEZ90" s="787"/>
      <c r="PFA90" s="787"/>
      <c r="PFB90" s="787"/>
      <c r="PFC90" s="787"/>
      <c r="PFD90" s="787"/>
      <c r="PFE90" s="787"/>
      <c r="PFF90" s="787"/>
      <c r="PFG90" s="787"/>
      <c r="PFH90" s="787"/>
      <c r="PFI90" s="787"/>
      <c r="PFJ90" s="787"/>
      <c r="PFK90" s="787"/>
      <c r="PFL90" s="787"/>
      <c r="PFM90" s="787"/>
      <c r="PFN90" s="787"/>
      <c r="PFO90" s="787"/>
      <c r="PFP90" s="787"/>
      <c r="PFQ90" s="787"/>
      <c r="PFR90" s="787"/>
      <c r="PFS90" s="787"/>
      <c r="PFT90" s="787"/>
      <c r="PFU90" s="787"/>
      <c r="PFV90" s="787"/>
      <c r="PFW90" s="787"/>
      <c r="PFX90" s="787"/>
      <c r="PFY90" s="787"/>
      <c r="PFZ90" s="787"/>
      <c r="PGA90" s="787"/>
      <c r="PGB90" s="787"/>
      <c r="PGC90" s="787"/>
      <c r="PGD90" s="787"/>
      <c r="PGE90" s="787"/>
      <c r="PGF90" s="787"/>
      <c r="PGG90" s="787"/>
      <c r="PGH90" s="787"/>
      <c r="PGI90" s="787"/>
      <c r="PGJ90" s="787"/>
      <c r="PGK90" s="787"/>
      <c r="PGL90" s="787"/>
      <c r="PGM90" s="787"/>
      <c r="PGN90" s="787"/>
      <c r="PGO90" s="787"/>
      <c r="PGP90" s="787"/>
      <c r="PGQ90" s="787"/>
      <c r="PGR90" s="787"/>
      <c r="PGS90" s="787"/>
      <c r="PGT90" s="787"/>
      <c r="PGU90" s="787"/>
      <c r="PGV90" s="787"/>
      <c r="PGW90" s="787"/>
      <c r="PGX90" s="787"/>
      <c r="PGY90" s="787"/>
      <c r="PGZ90" s="787"/>
      <c r="PHA90" s="787"/>
      <c r="PHB90" s="787"/>
      <c r="PHC90" s="787"/>
      <c r="PHD90" s="787"/>
      <c r="PHE90" s="787"/>
      <c r="PHF90" s="787"/>
      <c r="PHG90" s="787"/>
      <c r="PHH90" s="787"/>
      <c r="PHI90" s="787"/>
      <c r="PHJ90" s="787"/>
      <c r="PHK90" s="787"/>
      <c r="PHL90" s="787"/>
      <c r="PHM90" s="787"/>
      <c r="PHN90" s="787"/>
      <c r="PHO90" s="787"/>
      <c r="PHP90" s="787"/>
      <c r="PHQ90" s="787"/>
      <c r="PHR90" s="787"/>
      <c r="PHS90" s="787"/>
      <c r="PHT90" s="787"/>
      <c r="PHU90" s="787"/>
      <c r="PHV90" s="787"/>
      <c r="PHW90" s="787"/>
      <c r="PHX90" s="787"/>
      <c r="PHY90" s="787"/>
      <c r="PHZ90" s="787"/>
      <c r="PIA90" s="787"/>
      <c r="PIB90" s="787"/>
      <c r="PIC90" s="787"/>
      <c r="PID90" s="787"/>
      <c r="PIE90" s="787"/>
      <c r="PIF90" s="787"/>
      <c r="PIG90" s="787"/>
      <c r="PIH90" s="787"/>
      <c r="PII90" s="787"/>
      <c r="PIJ90" s="787"/>
      <c r="PIK90" s="787"/>
      <c r="PIL90" s="787"/>
      <c r="PIM90" s="787"/>
      <c r="PIN90" s="787"/>
      <c r="PIO90" s="787"/>
      <c r="PIP90" s="787"/>
      <c r="PIQ90" s="787"/>
      <c r="PIR90" s="787"/>
      <c r="PIS90" s="787"/>
      <c r="PIT90" s="787"/>
      <c r="PIU90" s="787"/>
      <c r="PIV90" s="787"/>
      <c r="PIW90" s="787"/>
      <c r="PIX90" s="787"/>
      <c r="PIY90" s="787"/>
      <c r="PIZ90" s="787"/>
      <c r="PJA90" s="787"/>
      <c r="PJB90" s="787"/>
      <c r="PJC90" s="787"/>
      <c r="PJD90" s="787"/>
      <c r="PJE90" s="787"/>
      <c r="PJF90" s="787"/>
      <c r="PJG90" s="787"/>
      <c r="PJH90" s="787"/>
      <c r="PJI90" s="787"/>
      <c r="PJJ90" s="787"/>
      <c r="PJK90" s="787"/>
      <c r="PJL90" s="787"/>
      <c r="PJM90" s="787"/>
      <c r="PJN90" s="787"/>
      <c r="PJO90" s="787"/>
      <c r="PJP90" s="787"/>
      <c r="PJQ90" s="787"/>
      <c r="PJR90" s="787"/>
      <c r="PJS90" s="787"/>
      <c r="PJT90" s="787"/>
      <c r="PJU90" s="787"/>
      <c r="PJV90" s="787"/>
      <c r="PJW90" s="787"/>
      <c r="PJX90" s="787"/>
      <c r="PJY90" s="787"/>
      <c r="PJZ90" s="787"/>
      <c r="PKA90" s="787"/>
      <c r="PKB90" s="787"/>
      <c r="PKC90" s="787"/>
      <c r="PKD90" s="787"/>
      <c r="PKE90" s="787"/>
      <c r="PKF90" s="787"/>
      <c r="PKG90" s="787"/>
      <c r="PKH90" s="787"/>
      <c r="PKI90" s="787"/>
      <c r="PKJ90" s="787"/>
      <c r="PKK90" s="787"/>
      <c r="PKL90" s="787"/>
      <c r="PKM90" s="787"/>
      <c r="PKN90" s="787"/>
      <c r="PKO90" s="787"/>
      <c r="PKP90" s="787"/>
      <c r="PKQ90" s="787"/>
      <c r="PKR90" s="787"/>
      <c r="PKS90" s="787"/>
      <c r="PKT90" s="787"/>
      <c r="PKU90" s="787"/>
      <c r="PKV90" s="787"/>
      <c r="PKW90" s="787"/>
      <c r="PKX90" s="787"/>
      <c r="PKY90" s="787"/>
      <c r="PKZ90" s="787"/>
      <c r="PLA90" s="787"/>
      <c r="PLB90" s="787"/>
      <c r="PLC90" s="787"/>
      <c r="PLD90" s="787"/>
      <c r="PLE90" s="787"/>
      <c r="PLF90" s="787"/>
      <c r="PLG90" s="787"/>
      <c r="PLH90" s="787"/>
      <c r="PLI90" s="787"/>
      <c r="PLJ90" s="787"/>
      <c r="PLK90" s="787"/>
      <c r="PLL90" s="787"/>
      <c r="PLM90" s="787"/>
      <c r="PLN90" s="787"/>
      <c r="PLO90" s="787"/>
      <c r="PLP90" s="787"/>
      <c r="PLQ90" s="787"/>
      <c r="PLR90" s="787"/>
      <c r="PLS90" s="787"/>
      <c r="PLT90" s="787"/>
      <c r="PLU90" s="787"/>
      <c r="PLV90" s="787"/>
      <c r="PLW90" s="787"/>
      <c r="PLX90" s="787"/>
      <c r="PLY90" s="787"/>
      <c r="PLZ90" s="787"/>
      <c r="PMA90" s="787"/>
      <c r="PMB90" s="787"/>
      <c r="PMC90" s="787"/>
      <c r="PMD90" s="787"/>
      <c r="PME90" s="787"/>
      <c r="PMF90" s="787"/>
      <c r="PMG90" s="787"/>
      <c r="PMH90" s="787"/>
      <c r="PMI90" s="787"/>
      <c r="PMJ90" s="787"/>
      <c r="PMK90" s="787"/>
      <c r="PML90" s="787"/>
      <c r="PMM90" s="787"/>
      <c r="PMN90" s="787"/>
      <c r="PMO90" s="787"/>
      <c r="PMP90" s="787"/>
      <c r="PMQ90" s="787"/>
      <c r="PMR90" s="787"/>
      <c r="PMS90" s="787"/>
      <c r="PMT90" s="787"/>
      <c r="PMU90" s="787"/>
      <c r="PMV90" s="787"/>
      <c r="PMW90" s="787"/>
      <c r="PMX90" s="787"/>
      <c r="PMY90" s="787"/>
      <c r="PMZ90" s="787"/>
      <c r="PNA90" s="787"/>
      <c r="PNB90" s="787"/>
      <c r="PNC90" s="787"/>
      <c r="PND90" s="787"/>
      <c r="PNE90" s="787"/>
      <c r="PNF90" s="787"/>
      <c r="PNG90" s="787"/>
      <c r="PNH90" s="787"/>
      <c r="PNI90" s="787"/>
      <c r="PNJ90" s="787"/>
      <c r="PNK90" s="787"/>
      <c r="PNL90" s="787"/>
      <c r="PNM90" s="787"/>
      <c r="PNN90" s="787"/>
      <c r="PNO90" s="787"/>
      <c r="PNP90" s="787"/>
      <c r="PNQ90" s="787"/>
      <c r="PNR90" s="787"/>
      <c r="PNS90" s="787"/>
      <c r="PNT90" s="787"/>
      <c r="PNU90" s="787"/>
      <c r="PNV90" s="787"/>
      <c r="PNW90" s="787"/>
      <c r="PNX90" s="787"/>
      <c r="PNY90" s="787"/>
      <c r="PNZ90" s="787"/>
      <c r="POA90" s="787"/>
      <c r="POB90" s="787"/>
      <c r="POC90" s="787"/>
      <c r="POD90" s="787"/>
      <c r="POE90" s="787"/>
      <c r="POF90" s="787"/>
      <c r="POG90" s="787"/>
      <c r="POH90" s="787"/>
      <c r="POI90" s="787"/>
      <c r="POJ90" s="787"/>
      <c r="POK90" s="787"/>
      <c r="POL90" s="787"/>
      <c r="POM90" s="787"/>
      <c r="PON90" s="787"/>
      <c r="POO90" s="787"/>
      <c r="POP90" s="787"/>
      <c r="POQ90" s="787"/>
      <c r="POR90" s="787"/>
      <c r="POS90" s="787"/>
      <c r="POT90" s="787"/>
      <c r="POU90" s="787"/>
      <c r="POV90" s="787"/>
      <c r="POW90" s="787"/>
      <c r="POX90" s="787"/>
      <c r="POY90" s="787"/>
      <c r="POZ90" s="787"/>
      <c r="PPA90" s="787"/>
      <c r="PPB90" s="787"/>
      <c r="PPC90" s="787"/>
      <c r="PPD90" s="787"/>
      <c r="PPE90" s="787"/>
      <c r="PPF90" s="787"/>
      <c r="PPG90" s="787"/>
      <c r="PPH90" s="787"/>
      <c r="PPI90" s="787"/>
      <c r="PPJ90" s="787"/>
      <c r="PPK90" s="787"/>
      <c r="PPL90" s="787"/>
      <c r="PPM90" s="787"/>
      <c r="PPN90" s="787"/>
      <c r="PPO90" s="787"/>
      <c r="PPP90" s="787"/>
      <c r="PPQ90" s="787"/>
      <c r="PPR90" s="787"/>
      <c r="PPS90" s="787"/>
      <c r="PPT90" s="787"/>
      <c r="PPU90" s="787"/>
      <c r="PPV90" s="787"/>
      <c r="PPW90" s="787"/>
      <c r="PPX90" s="787"/>
      <c r="PPY90" s="787"/>
      <c r="PPZ90" s="787"/>
      <c r="PQA90" s="787"/>
      <c r="PQB90" s="787"/>
      <c r="PQC90" s="787"/>
      <c r="PQD90" s="787"/>
      <c r="PQE90" s="787"/>
      <c r="PQF90" s="787"/>
      <c r="PQG90" s="787"/>
      <c r="PQH90" s="787"/>
      <c r="PQI90" s="787"/>
      <c r="PQJ90" s="787"/>
      <c r="PQK90" s="787"/>
      <c r="PQL90" s="787"/>
      <c r="PQM90" s="787"/>
      <c r="PQN90" s="787"/>
      <c r="PQO90" s="787"/>
      <c r="PQP90" s="787"/>
      <c r="PQQ90" s="787"/>
      <c r="PQR90" s="787"/>
      <c r="PQS90" s="787"/>
      <c r="PQT90" s="787"/>
      <c r="PQU90" s="787"/>
      <c r="PQV90" s="787"/>
      <c r="PQW90" s="787"/>
      <c r="PQX90" s="787"/>
      <c r="PQY90" s="787"/>
      <c r="PQZ90" s="787"/>
      <c r="PRA90" s="787"/>
      <c r="PRB90" s="787"/>
      <c r="PRC90" s="787"/>
      <c r="PRD90" s="787"/>
      <c r="PRE90" s="787"/>
      <c r="PRF90" s="787"/>
      <c r="PRG90" s="787"/>
      <c r="PRH90" s="787"/>
      <c r="PRI90" s="787"/>
      <c r="PRJ90" s="787"/>
      <c r="PRK90" s="787"/>
      <c r="PRL90" s="787"/>
      <c r="PRM90" s="787"/>
      <c r="PRN90" s="787"/>
      <c r="PRO90" s="787"/>
      <c r="PRP90" s="787"/>
      <c r="PRQ90" s="787"/>
      <c r="PRR90" s="787"/>
      <c r="PRS90" s="787"/>
      <c r="PRT90" s="787"/>
      <c r="PRU90" s="787"/>
      <c r="PRV90" s="787"/>
      <c r="PRW90" s="787"/>
      <c r="PRX90" s="787"/>
      <c r="PRY90" s="787"/>
      <c r="PRZ90" s="787"/>
      <c r="PSA90" s="787"/>
      <c r="PSB90" s="787"/>
      <c r="PSC90" s="787"/>
      <c r="PSD90" s="787"/>
      <c r="PSE90" s="787"/>
      <c r="PSF90" s="787"/>
      <c r="PSG90" s="787"/>
      <c r="PSH90" s="787"/>
      <c r="PSI90" s="787"/>
      <c r="PSJ90" s="787"/>
      <c r="PSK90" s="787"/>
      <c r="PSL90" s="787"/>
      <c r="PSM90" s="787"/>
      <c r="PSN90" s="787"/>
      <c r="PSO90" s="787"/>
      <c r="PSP90" s="787"/>
      <c r="PSQ90" s="787"/>
      <c r="PSR90" s="787"/>
      <c r="PSS90" s="787"/>
      <c r="PST90" s="787"/>
      <c r="PSU90" s="787"/>
      <c r="PSV90" s="787"/>
      <c r="PSW90" s="787"/>
      <c r="PSX90" s="787"/>
      <c r="PSY90" s="787"/>
      <c r="PSZ90" s="787"/>
      <c r="PTA90" s="787"/>
      <c r="PTB90" s="787"/>
      <c r="PTC90" s="787"/>
      <c r="PTD90" s="787"/>
      <c r="PTE90" s="787"/>
      <c r="PTF90" s="787"/>
      <c r="PTG90" s="787"/>
      <c r="PTH90" s="787"/>
      <c r="PTI90" s="787"/>
      <c r="PTJ90" s="787"/>
      <c r="PTK90" s="787"/>
      <c r="PTL90" s="787"/>
      <c r="PTM90" s="787"/>
      <c r="PTN90" s="787"/>
      <c r="PTO90" s="787"/>
      <c r="PTP90" s="787"/>
      <c r="PTQ90" s="787"/>
      <c r="PTR90" s="787"/>
      <c r="PTS90" s="787"/>
      <c r="PTT90" s="787"/>
      <c r="PTU90" s="787"/>
      <c r="PTV90" s="787"/>
      <c r="PTW90" s="787"/>
      <c r="PTX90" s="787"/>
      <c r="PTY90" s="787"/>
      <c r="PTZ90" s="787"/>
      <c r="PUA90" s="787"/>
      <c r="PUB90" s="787"/>
      <c r="PUC90" s="787"/>
      <c r="PUD90" s="787"/>
      <c r="PUE90" s="787"/>
      <c r="PUF90" s="787"/>
      <c r="PUG90" s="787"/>
      <c r="PUH90" s="787"/>
      <c r="PUI90" s="787"/>
      <c r="PUJ90" s="787"/>
      <c r="PUK90" s="787"/>
      <c r="PUL90" s="787"/>
      <c r="PUM90" s="787"/>
      <c r="PUN90" s="787"/>
      <c r="PUO90" s="787"/>
      <c r="PUP90" s="787"/>
      <c r="PUQ90" s="787"/>
      <c r="PUR90" s="787"/>
      <c r="PUS90" s="787"/>
      <c r="PUT90" s="787"/>
      <c r="PUU90" s="787"/>
      <c r="PUV90" s="787"/>
      <c r="PUW90" s="787"/>
      <c r="PUX90" s="787"/>
      <c r="PUY90" s="787"/>
      <c r="PUZ90" s="787"/>
      <c r="PVA90" s="787"/>
      <c r="PVB90" s="787"/>
      <c r="PVC90" s="787"/>
      <c r="PVD90" s="787"/>
      <c r="PVE90" s="787"/>
      <c r="PVF90" s="787"/>
      <c r="PVG90" s="787"/>
      <c r="PVH90" s="787"/>
      <c r="PVI90" s="787"/>
      <c r="PVJ90" s="787"/>
      <c r="PVK90" s="787"/>
      <c r="PVL90" s="787"/>
      <c r="PVM90" s="787"/>
      <c r="PVN90" s="787"/>
      <c r="PVO90" s="787"/>
      <c r="PVP90" s="787"/>
      <c r="PVQ90" s="787"/>
      <c r="PVR90" s="787"/>
      <c r="PVS90" s="787"/>
      <c r="PVT90" s="787"/>
      <c r="PVU90" s="787"/>
      <c r="PVV90" s="787"/>
      <c r="PVW90" s="787"/>
      <c r="PVX90" s="787"/>
      <c r="PVY90" s="787"/>
      <c r="PVZ90" s="787"/>
      <c r="PWA90" s="787"/>
      <c r="PWB90" s="787"/>
      <c r="PWC90" s="787"/>
      <c r="PWD90" s="787"/>
      <c r="PWE90" s="787"/>
      <c r="PWF90" s="787"/>
      <c r="PWG90" s="787"/>
      <c r="PWH90" s="787"/>
      <c r="PWI90" s="787"/>
      <c r="PWJ90" s="787"/>
      <c r="PWK90" s="787"/>
      <c r="PWL90" s="787"/>
      <c r="PWM90" s="787"/>
      <c r="PWN90" s="787"/>
      <c r="PWO90" s="787"/>
      <c r="PWP90" s="787"/>
      <c r="PWQ90" s="787"/>
      <c r="PWR90" s="787"/>
      <c r="PWS90" s="787"/>
      <c r="PWT90" s="787"/>
      <c r="PWU90" s="787"/>
      <c r="PWV90" s="787"/>
      <c r="PWW90" s="787"/>
      <c r="PWX90" s="787"/>
      <c r="PWY90" s="787"/>
      <c r="PWZ90" s="787"/>
      <c r="PXA90" s="787"/>
      <c r="PXB90" s="787"/>
      <c r="PXC90" s="787"/>
      <c r="PXD90" s="787"/>
      <c r="PXE90" s="787"/>
      <c r="PXF90" s="787"/>
      <c r="PXG90" s="787"/>
      <c r="PXH90" s="787"/>
      <c r="PXI90" s="787"/>
      <c r="PXJ90" s="787"/>
      <c r="PXK90" s="787"/>
      <c r="PXL90" s="787"/>
      <c r="PXM90" s="787"/>
      <c r="PXN90" s="787"/>
      <c r="PXO90" s="787"/>
      <c r="PXP90" s="787"/>
      <c r="PXQ90" s="787"/>
      <c r="PXR90" s="787"/>
      <c r="PXS90" s="787"/>
      <c r="PXT90" s="787"/>
      <c r="PXU90" s="787"/>
      <c r="PXV90" s="787"/>
      <c r="PXW90" s="787"/>
      <c r="PXX90" s="787"/>
      <c r="PXY90" s="787"/>
      <c r="PXZ90" s="787"/>
      <c r="PYA90" s="787"/>
      <c r="PYB90" s="787"/>
      <c r="PYC90" s="787"/>
      <c r="PYD90" s="787"/>
      <c r="PYE90" s="787"/>
      <c r="PYF90" s="787"/>
      <c r="PYG90" s="787"/>
      <c r="PYH90" s="787"/>
      <c r="PYI90" s="787"/>
      <c r="PYJ90" s="787"/>
      <c r="PYK90" s="787"/>
      <c r="PYL90" s="787"/>
      <c r="PYM90" s="787"/>
      <c r="PYN90" s="787"/>
      <c r="PYO90" s="787"/>
      <c r="PYP90" s="787"/>
      <c r="PYQ90" s="787"/>
      <c r="PYR90" s="787"/>
      <c r="PYS90" s="787"/>
      <c r="PYT90" s="787"/>
      <c r="PYU90" s="787"/>
      <c r="PYV90" s="787"/>
      <c r="PYW90" s="787"/>
      <c r="PYX90" s="787"/>
      <c r="PYY90" s="787"/>
      <c r="PYZ90" s="787"/>
      <c r="PZA90" s="787"/>
      <c r="PZB90" s="787"/>
      <c r="PZC90" s="787"/>
      <c r="PZD90" s="787"/>
      <c r="PZE90" s="787"/>
      <c r="PZF90" s="787"/>
      <c r="PZG90" s="787"/>
      <c r="PZH90" s="787"/>
      <c r="PZI90" s="787"/>
      <c r="PZJ90" s="787"/>
      <c r="PZK90" s="787"/>
      <c r="PZL90" s="787"/>
      <c r="PZM90" s="787"/>
      <c r="PZN90" s="787"/>
      <c r="PZO90" s="787"/>
      <c r="PZP90" s="787"/>
      <c r="PZQ90" s="787"/>
      <c r="PZR90" s="787"/>
      <c r="PZS90" s="787"/>
      <c r="PZT90" s="787"/>
      <c r="PZU90" s="787"/>
      <c r="PZV90" s="787"/>
      <c r="PZW90" s="787"/>
      <c r="PZX90" s="787"/>
      <c r="PZY90" s="787"/>
      <c r="PZZ90" s="787"/>
      <c r="QAA90" s="787"/>
      <c r="QAB90" s="787"/>
      <c r="QAC90" s="787"/>
      <c r="QAD90" s="787"/>
      <c r="QAE90" s="787"/>
      <c r="QAF90" s="787"/>
      <c r="QAG90" s="787"/>
      <c r="QAH90" s="787"/>
      <c r="QAI90" s="787"/>
      <c r="QAJ90" s="787"/>
      <c r="QAK90" s="787"/>
      <c r="QAL90" s="787"/>
      <c r="QAM90" s="787"/>
      <c r="QAN90" s="787"/>
      <c r="QAO90" s="787"/>
      <c r="QAP90" s="787"/>
      <c r="QAQ90" s="787"/>
      <c r="QAR90" s="787"/>
      <c r="QAS90" s="787"/>
      <c r="QAT90" s="787"/>
      <c r="QAU90" s="787"/>
      <c r="QAV90" s="787"/>
      <c r="QAW90" s="787"/>
      <c r="QAX90" s="787"/>
      <c r="QAY90" s="787"/>
      <c r="QAZ90" s="787"/>
      <c r="QBA90" s="787"/>
      <c r="QBB90" s="787"/>
      <c r="QBC90" s="787"/>
      <c r="QBD90" s="787"/>
      <c r="QBE90" s="787"/>
      <c r="QBF90" s="787"/>
      <c r="QBG90" s="787"/>
      <c r="QBH90" s="787"/>
      <c r="QBI90" s="787"/>
      <c r="QBJ90" s="787"/>
      <c r="QBK90" s="787"/>
      <c r="QBL90" s="787"/>
      <c r="QBM90" s="787"/>
      <c r="QBN90" s="787"/>
      <c r="QBO90" s="787"/>
      <c r="QBP90" s="787"/>
      <c r="QBQ90" s="787"/>
      <c r="QBR90" s="787"/>
      <c r="QBS90" s="787"/>
      <c r="QBT90" s="787"/>
      <c r="QBU90" s="787"/>
      <c r="QBV90" s="787"/>
      <c r="QBW90" s="787"/>
      <c r="QBX90" s="787"/>
      <c r="QBY90" s="787"/>
      <c r="QBZ90" s="787"/>
      <c r="QCA90" s="787"/>
      <c r="QCB90" s="787"/>
      <c r="QCC90" s="787"/>
      <c r="QCD90" s="787"/>
      <c r="QCE90" s="787"/>
      <c r="QCF90" s="787"/>
      <c r="QCG90" s="787"/>
      <c r="QCH90" s="787"/>
      <c r="QCI90" s="787"/>
      <c r="QCJ90" s="787"/>
      <c r="QCK90" s="787"/>
      <c r="QCL90" s="787"/>
      <c r="QCM90" s="787"/>
      <c r="QCN90" s="787"/>
      <c r="QCO90" s="787"/>
      <c r="QCP90" s="787"/>
      <c r="QCQ90" s="787"/>
      <c r="QCR90" s="787"/>
      <c r="QCS90" s="787"/>
      <c r="QCT90" s="787"/>
      <c r="QCU90" s="787"/>
      <c r="QCV90" s="787"/>
      <c r="QCW90" s="787"/>
      <c r="QCX90" s="787"/>
      <c r="QCY90" s="787"/>
      <c r="QCZ90" s="787"/>
      <c r="QDA90" s="787"/>
      <c r="QDB90" s="787"/>
      <c r="QDC90" s="787"/>
      <c r="QDD90" s="787"/>
      <c r="QDE90" s="787"/>
      <c r="QDF90" s="787"/>
      <c r="QDG90" s="787"/>
      <c r="QDH90" s="787"/>
      <c r="QDI90" s="787"/>
      <c r="QDJ90" s="787"/>
      <c r="QDK90" s="787"/>
      <c r="QDL90" s="787"/>
      <c r="QDM90" s="787"/>
      <c r="QDN90" s="787"/>
      <c r="QDO90" s="787"/>
      <c r="QDP90" s="787"/>
      <c r="QDQ90" s="787"/>
      <c r="QDR90" s="787"/>
      <c r="QDS90" s="787"/>
      <c r="QDT90" s="787"/>
      <c r="QDU90" s="787"/>
      <c r="QDV90" s="787"/>
      <c r="QDW90" s="787"/>
      <c r="QDX90" s="787"/>
      <c r="QDY90" s="787"/>
      <c r="QDZ90" s="787"/>
      <c r="QEA90" s="787"/>
      <c r="QEB90" s="787"/>
      <c r="QEC90" s="787"/>
      <c r="QED90" s="787"/>
      <c r="QEE90" s="787"/>
      <c r="QEF90" s="787"/>
      <c r="QEG90" s="787"/>
      <c r="QEH90" s="787"/>
      <c r="QEI90" s="787"/>
      <c r="QEJ90" s="787"/>
      <c r="QEK90" s="787"/>
      <c r="QEL90" s="787"/>
      <c r="QEM90" s="787"/>
      <c r="QEN90" s="787"/>
      <c r="QEO90" s="787"/>
      <c r="QEP90" s="787"/>
      <c r="QEQ90" s="787"/>
      <c r="QER90" s="787"/>
      <c r="QES90" s="787"/>
      <c r="QET90" s="787"/>
      <c r="QEU90" s="787"/>
      <c r="QEV90" s="787"/>
      <c r="QEW90" s="787"/>
      <c r="QEX90" s="787"/>
      <c r="QEY90" s="787"/>
      <c r="QEZ90" s="787"/>
      <c r="QFA90" s="787"/>
      <c r="QFB90" s="787"/>
      <c r="QFC90" s="787"/>
      <c r="QFD90" s="787"/>
      <c r="QFE90" s="787"/>
      <c r="QFF90" s="787"/>
      <c r="QFG90" s="787"/>
      <c r="QFH90" s="787"/>
      <c r="QFI90" s="787"/>
      <c r="QFJ90" s="787"/>
      <c r="QFK90" s="787"/>
      <c r="QFL90" s="787"/>
      <c r="QFM90" s="787"/>
      <c r="QFN90" s="787"/>
      <c r="QFO90" s="787"/>
      <c r="QFP90" s="787"/>
      <c r="QFQ90" s="787"/>
      <c r="QFR90" s="787"/>
      <c r="QFS90" s="787"/>
      <c r="QFT90" s="787"/>
      <c r="QFU90" s="787"/>
      <c r="QFV90" s="787"/>
      <c r="QFW90" s="787"/>
      <c r="QFX90" s="787"/>
      <c r="QFY90" s="787"/>
      <c r="QFZ90" s="787"/>
      <c r="QGA90" s="787"/>
      <c r="QGB90" s="787"/>
      <c r="QGC90" s="787"/>
      <c r="QGD90" s="787"/>
      <c r="QGE90" s="787"/>
      <c r="QGF90" s="787"/>
      <c r="QGG90" s="787"/>
      <c r="QGH90" s="787"/>
      <c r="QGI90" s="787"/>
      <c r="QGJ90" s="787"/>
      <c r="QGK90" s="787"/>
      <c r="QGL90" s="787"/>
      <c r="QGM90" s="787"/>
      <c r="QGN90" s="787"/>
      <c r="QGO90" s="787"/>
      <c r="QGP90" s="787"/>
      <c r="QGQ90" s="787"/>
      <c r="QGR90" s="787"/>
      <c r="QGS90" s="787"/>
      <c r="QGT90" s="787"/>
      <c r="QGU90" s="787"/>
      <c r="QGV90" s="787"/>
      <c r="QGW90" s="787"/>
      <c r="QGX90" s="787"/>
      <c r="QGY90" s="787"/>
      <c r="QGZ90" s="787"/>
      <c r="QHA90" s="787"/>
      <c r="QHB90" s="787"/>
      <c r="QHC90" s="787"/>
      <c r="QHD90" s="787"/>
      <c r="QHE90" s="787"/>
      <c r="QHF90" s="787"/>
      <c r="QHG90" s="787"/>
      <c r="QHH90" s="787"/>
      <c r="QHI90" s="787"/>
      <c r="QHJ90" s="787"/>
      <c r="QHK90" s="787"/>
      <c r="QHL90" s="787"/>
      <c r="QHM90" s="787"/>
      <c r="QHN90" s="787"/>
      <c r="QHO90" s="787"/>
      <c r="QHP90" s="787"/>
      <c r="QHQ90" s="787"/>
      <c r="QHR90" s="787"/>
      <c r="QHS90" s="787"/>
      <c r="QHT90" s="787"/>
      <c r="QHU90" s="787"/>
      <c r="QHV90" s="787"/>
      <c r="QHW90" s="787"/>
      <c r="QHX90" s="787"/>
      <c r="QHY90" s="787"/>
      <c r="QHZ90" s="787"/>
      <c r="QIA90" s="787"/>
      <c r="QIB90" s="787"/>
      <c r="QIC90" s="787"/>
      <c r="QID90" s="787"/>
      <c r="QIE90" s="787"/>
      <c r="QIF90" s="787"/>
      <c r="QIG90" s="787"/>
      <c r="QIH90" s="787"/>
      <c r="QII90" s="787"/>
      <c r="QIJ90" s="787"/>
      <c r="QIK90" s="787"/>
      <c r="QIL90" s="787"/>
      <c r="QIM90" s="787"/>
      <c r="QIN90" s="787"/>
      <c r="QIO90" s="787"/>
      <c r="QIP90" s="787"/>
      <c r="QIQ90" s="787"/>
      <c r="QIR90" s="787"/>
      <c r="QIS90" s="787"/>
      <c r="QIT90" s="787"/>
      <c r="QIU90" s="787"/>
      <c r="QIV90" s="787"/>
      <c r="QIW90" s="787"/>
      <c r="QIX90" s="787"/>
      <c r="QIY90" s="787"/>
      <c r="QIZ90" s="787"/>
      <c r="QJA90" s="787"/>
      <c r="QJB90" s="787"/>
      <c r="QJC90" s="787"/>
      <c r="QJD90" s="787"/>
      <c r="QJE90" s="787"/>
      <c r="QJF90" s="787"/>
      <c r="QJG90" s="787"/>
      <c r="QJH90" s="787"/>
      <c r="QJI90" s="787"/>
      <c r="QJJ90" s="787"/>
      <c r="QJK90" s="787"/>
      <c r="QJL90" s="787"/>
      <c r="QJM90" s="787"/>
      <c r="QJN90" s="787"/>
      <c r="QJO90" s="787"/>
      <c r="QJP90" s="787"/>
      <c r="QJQ90" s="787"/>
      <c r="QJR90" s="787"/>
      <c r="QJS90" s="787"/>
      <c r="QJT90" s="787"/>
      <c r="QJU90" s="787"/>
      <c r="QJV90" s="787"/>
      <c r="QJW90" s="787"/>
      <c r="QJX90" s="787"/>
      <c r="QJY90" s="787"/>
      <c r="QJZ90" s="787"/>
      <c r="QKA90" s="787"/>
      <c r="QKB90" s="787"/>
      <c r="QKC90" s="787"/>
      <c r="QKD90" s="787"/>
      <c r="QKE90" s="787"/>
      <c r="QKF90" s="787"/>
      <c r="QKG90" s="787"/>
      <c r="QKH90" s="787"/>
      <c r="QKI90" s="787"/>
      <c r="QKJ90" s="787"/>
      <c r="QKK90" s="787"/>
      <c r="QKL90" s="787"/>
      <c r="QKM90" s="787"/>
      <c r="QKN90" s="787"/>
      <c r="QKO90" s="787"/>
      <c r="QKP90" s="787"/>
      <c r="QKQ90" s="787"/>
      <c r="QKR90" s="787"/>
      <c r="QKS90" s="787"/>
      <c r="QKT90" s="787"/>
      <c r="QKU90" s="787"/>
      <c r="QKV90" s="787"/>
      <c r="QKW90" s="787"/>
      <c r="QKX90" s="787"/>
      <c r="QKY90" s="787"/>
      <c r="QKZ90" s="787"/>
      <c r="QLA90" s="787"/>
      <c r="QLB90" s="787"/>
      <c r="QLC90" s="787"/>
      <c r="QLD90" s="787"/>
      <c r="QLE90" s="787"/>
      <c r="QLF90" s="787"/>
      <c r="QLG90" s="787"/>
      <c r="QLH90" s="787"/>
      <c r="QLI90" s="787"/>
      <c r="QLJ90" s="787"/>
      <c r="QLK90" s="787"/>
      <c r="QLL90" s="787"/>
      <c r="QLM90" s="787"/>
      <c r="QLN90" s="787"/>
      <c r="QLO90" s="787"/>
      <c r="QLP90" s="787"/>
      <c r="QLQ90" s="787"/>
      <c r="QLR90" s="787"/>
      <c r="QLS90" s="787"/>
      <c r="QLT90" s="787"/>
      <c r="QLU90" s="787"/>
      <c r="QLV90" s="787"/>
      <c r="QLW90" s="787"/>
      <c r="QLX90" s="787"/>
      <c r="QLY90" s="787"/>
      <c r="QLZ90" s="787"/>
      <c r="QMA90" s="787"/>
      <c r="QMB90" s="787"/>
      <c r="QMC90" s="787"/>
      <c r="QMD90" s="787"/>
      <c r="QME90" s="787"/>
      <c r="QMF90" s="787"/>
      <c r="QMG90" s="787"/>
      <c r="QMH90" s="787"/>
      <c r="QMI90" s="787"/>
      <c r="QMJ90" s="787"/>
      <c r="QMK90" s="787"/>
      <c r="QML90" s="787"/>
      <c r="QMM90" s="787"/>
      <c r="QMN90" s="787"/>
      <c r="QMO90" s="787"/>
      <c r="QMP90" s="787"/>
      <c r="QMQ90" s="787"/>
      <c r="QMR90" s="787"/>
      <c r="QMS90" s="787"/>
      <c r="QMT90" s="787"/>
      <c r="QMU90" s="787"/>
      <c r="QMV90" s="787"/>
      <c r="QMW90" s="787"/>
      <c r="QMX90" s="787"/>
      <c r="QMY90" s="787"/>
      <c r="QMZ90" s="787"/>
      <c r="QNA90" s="787"/>
      <c r="QNB90" s="787"/>
      <c r="QNC90" s="787"/>
      <c r="QND90" s="787"/>
      <c r="QNE90" s="787"/>
      <c r="QNF90" s="787"/>
      <c r="QNG90" s="787"/>
      <c r="QNH90" s="787"/>
      <c r="QNI90" s="787"/>
      <c r="QNJ90" s="787"/>
      <c r="QNK90" s="787"/>
      <c r="QNL90" s="787"/>
      <c r="QNM90" s="787"/>
      <c r="QNN90" s="787"/>
      <c r="QNO90" s="787"/>
      <c r="QNP90" s="787"/>
      <c r="QNQ90" s="787"/>
      <c r="QNR90" s="787"/>
      <c r="QNS90" s="787"/>
      <c r="QNT90" s="787"/>
      <c r="QNU90" s="787"/>
      <c r="QNV90" s="787"/>
      <c r="QNW90" s="787"/>
      <c r="QNX90" s="787"/>
      <c r="QNY90" s="787"/>
      <c r="QNZ90" s="787"/>
      <c r="QOA90" s="787"/>
      <c r="QOB90" s="787"/>
      <c r="QOC90" s="787"/>
      <c r="QOD90" s="787"/>
      <c r="QOE90" s="787"/>
      <c r="QOF90" s="787"/>
      <c r="QOG90" s="787"/>
      <c r="QOH90" s="787"/>
      <c r="QOI90" s="787"/>
      <c r="QOJ90" s="787"/>
      <c r="QOK90" s="787"/>
      <c r="QOL90" s="787"/>
      <c r="QOM90" s="787"/>
      <c r="QON90" s="787"/>
      <c r="QOO90" s="787"/>
      <c r="QOP90" s="787"/>
      <c r="QOQ90" s="787"/>
      <c r="QOR90" s="787"/>
      <c r="QOS90" s="787"/>
      <c r="QOT90" s="787"/>
      <c r="QOU90" s="787"/>
      <c r="QOV90" s="787"/>
      <c r="QOW90" s="787"/>
      <c r="QOX90" s="787"/>
      <c r="QOY90" s="787"/>
      <c r="QOZ90" s="787"/>
      <c r="QPA90" s="787"/>
      <c r="QPB90" s="787"/>
      <c r="QPC90" s="787"/>
      <c r="QPD90" s="787"/>
      <c r="QPE90" s="787"/>
      <c r="QPF90" s="787"/>
      <c r="QPG90" s="787"/>
      <c r="QPH90" s="787"/>
      <c r="QPI90" s="787"/>
      <c r="QPJ90" s="787"/>
      <c r="QPK90" s="787"/>
      <c r="QPL90" s="787"/>
      <c r="QPM90" s="787"/>
      <c r="QPN90" s="787"/>
      <c r="QPO90" s="787"/>
      <c r="QPP90" s="787"/>
      <c r="QPQ90" s="787"/>
      <c r="QPR90" s="787"/>
      <c r="QPS90" s="787"/>
      <c r="QPT90" s="787"/>
      <c r="QPU90" s="787"/>
      <c r="QPV90" s="787"/>
      <c r="QPW90" s="787"/>
      <c r="QPX90" s="787"/>
      <c r="QPY90" s="787"/>
      <c r="QPZ90" s="787"/>
      <c r="QQA90" s="787"/>
      <c r="QQB90" s="787"/>
      <c r="QQC90" s="787"/>
      <c r="QQD90" s="787"/>
      <c r="QQE90" s="787"/>
      <c r="QQF90" s="787"/>
      <c r="QQG90" s="787"/>
      <c r="QQH90" s="787"/>
      <c r="QQI90" s="787"/>
      <c r="QQJ90" s="787"/>
      <c r="QQK90" s="787"/>
      <c r="QQL90" s="787"/>
      <c r="QQM90" s="787"/>
      <c r="QQN90" s="787"/>
      <c r="QQO90" s="787"/>
      <c r="QQP90" s="787"/>
      <c r="QQQ90" s="787"/>
      <c r="QQR90" s="787"/>
      <c r="QQS90" s="787"/>
      <c r="QQT90" s="787"/>
      <c r="QQU90" s="787"/>
      <c r="QQV90" s="787"/>
      <c r="QQW90" s="787"/>
      <c r="QQX90" s="787"/>
      <c r="QQY90" s="787"/>
      <c r="QQZ90" s="787"/>
      <c r="QRA90" s="787"/>
      <c r="QRB90" s="787"/>
      <c r="QRC90" s="787"/>
      <c r="QRD90" s="787"/>
      <c r="QRE90" s="787"/>
      <c r="QRF90" s="787"/>
      <c r="QRG90" s="787"/>
      <c r="QRH90" s="787"/>
      <c r="QRI90" s="787"/>
      <c r="QRJ90" s="787"/>
      <c r="QRK90" s="787"/>
      <c r="QRL90" s="787"/>
      <c r="QRM90" s="787"/>
      <c r="QRN90" s="787"/>
      <c r="QRO90" s="787"/>
      <c r="QRP90" s="787"/>
      <c r="QRQ90" s="787"/>
      <c r="QRR90" s="787"/>
      <c r="QRS90" s="787"/>
      <c r="QRT90" s="787"/>
      <c r="QRU90" s="787"/>
      <c r="QRV90" s="787"/>
      <c r="QRW90" s="787"/>
      <c r="QRX90" s="787"/>
      <c r="QRY90" s="787"/>
      <c r="QRZ90" s="787"/>
      <c r="QSA90" s="787"/>
      <c r="QSB90" s="787"/>
      <c r="QSC90" s="787"/>
      <c r="QSD90" s="787"/>
      <c r="QSE90" s="787"/>
      <c r="QSF90" s="787"/>
      <c r="QSG90" s="787"/>
      <c r="QSH90" s="787"/>
      <c r="QSI90" s="787"/>
      <c r="QSJ90" s="787"/>
      <c r="QSK90" s="787"/>
      <c r="QSL90" s="787"/>
      <c r="QSM90" s="787"/>
      <c r="QSN90" s="787"/>
      <c r="QSO90" s="787"/>
      <c r="QSP90" s="787"/>
      <c r="QSQ90" s="787"/>
      <c r="QSR90" s="787"/>
      <c r="QSS90" s="787"/>
      <c r="QST90" s="787"/>
      <c r="QSU90" s="787"/>
      <c r="QSV90" s="787"/>
      <c r="QSW90" s="787"/>
      <c r="QSX90" s="787"/>
      <c r="QSY90" s="787"/>
      <c r="QSZ90" s="787"/>
      <c r="QTA90" s="787"/>
      <c r="QTB90" s="787"/>
      <c r="QTC90" s="787"/>
      <c r="QTD90" s="787"/>
      <c r="QTE90" s="787"/>
      <c r="QTF90" s="787"/>
      <c r="QTG90" s="787"/>
      <c r="QTH90" s="787"/>
      <c r="QTI90" s="787"/>
      <c r="QTJ90" s="787"/>
      <c r="QTK90" s="787"/>
      <c r="QTL90" s="787"/>
      <c r="QTM90" s="787"/>
      <c r="QTN90" s="787"/>
      <c r="QTO90" s="787"/>
      <c r="QTP90" s="787"/>
      <c r="QTQ90" s="787"/>
      <c r="QTR90" s="787"/>
      <c r="QTS90" s="787"/>
      <c r="QTT90" s="787"/>
      <c r="QTU90" s="787"/>
      <c r="QTV90" s="787"/>
      <c r="QTW90" s="787"/>
      <c r="QTX90" s="787"/>
      <c r="QTY90" s="787"/>
      <c r="QTZ90" s="787"/>
      <c r="QUA90" s="787"/>
      <c r="QUB90" s="787"/>
      <c r="QUC90" s="787"/>
      <c r="QUD90" s="787"/>
      <c r="QUE90" s="787"/>
      <c r="QUF90" s="787"/>
      <c r="QUG90" s="787"/>
      <c r="QUH90" s="787"/>
      <c r="QUI90" s="787"/>
      <c r="QUJ90" s="787"/>
      <c r="QUK90" s="787"/>
      <c r="QUL90" s="787"/>
      <c r="QUM90" s="787"/>
      <c r="QUN90" s="787"/>
      <c r="QUO90" s="787"/>
      <c r="QUP90" s="787"/>
      <c r="QUQ90" s="787"/>
      <c r="QUR90" s="787"/>
      <c r="QUS90" s="787"/>
      <c r="QUT90" s="787"/>
      <c r="QUU90" s="787"/>
      <c r="QUV90" s="787"/>
      <c r="QUW90" s="787"/>
      <c r="QUX90" s="787"/>
      <c r="QUY90" s="787"/>
      <c r="QUZ90" s="787"/>
      <c r="QVA90" s="787"/>
      <c r="QVB90" s="787"/>
      <c r="QVC90" s="787"/>
      <c r="QVD90" s="787"/>
      <c r="QVE90" s="787"/>
      <c r="QVF90" s="787"/>
      <c r="QVG90" s="787"/>
      <c r="QVH90" s="787"/>
      <c r="QVI90" s="787"/>
      <c r="QVJ90" s="787"/>
      <c r="QVK90" s="787"/>
      <c r="QVL90" s="787"/>
      <c r="QVM90" s="787"/>
      <c r="QVN90" s="787"/>
      <c r="QVO90" s="787"/>
      <c r="QVP90" s="787"/>
      <c r="QVQ90" s="787"/>
      <c r="QVR90" s="787"/>
      <c r="QVS90" s="787"/>
      <c r="QVT90" s="787"/>
      <c r="QVU90" s="787"/>
      <c r="QVV90" s="787"/>
      <c r="QVW90" s="787"/>
      <c r="QVX90" s="787"/>
      <c r="QVY90" s="787"/>
      <c r="QVZ90" s="787"/>
      <c r="QWA90" s="787"/>
      <c r="QWB90" s="787"/>
      <c r="QWC90" s="787"/>
      <c r="QWD90" s="787"/>
      <c r="QWE90" s="787"/>
      <c r="QWF90" s="787"/>
      <c r="QWG90" s="787"/>
      <c r="QWH90" s="787"/>
      <c r="QWI90" s="787"/>
      <c r="QWJ90" s="787"/>
      <c r="QWK90" s="787"/>
      <c r="QWL90" s="787"/>
      <c r="QWM90" s="787"/>
      <c r="QWN90" s="787"/>
      <c r="QWO90" s="787"/>
      <c r="QWP90" s="787"/>
      <c r="QWQ90" s="787"/>
      <c r="QWR90" s="787"/>
      <c r="QWS90" s="787"/>
      <c r="QWT90" s="787"/>
      <c r="QWU90" s="787"/>
      <c r="QWV90" s="787"/>
      <c r="QWW90" s="787"/>
      <c r="QWX90" s="787"/>
      <c r="QWY90" s="787"/>
      <c r="QWZ90" s="787"/>
      <c r="QXA90" s="787"/>
      <c r="QXB90" s="787"/>
      <c r="QXC90" s="787"/>
      <c r="QXD90" s="787"/>
      <c r="QXE90" s="787"/>
      <c r="QXF90" s="787"/>
      <c r="QXG90" s="787"/>
      <c r="QXH90" s="787"/>
      <c r="QXI90" s="787"/>
      <c r="QXJ90" s="787"/>
      <c r="QXK90" s="787"/>
      <c r="QXL90" s="787"/>
      <c r="QXM90" s="787"/>
      <c r="QXN90" s="787"/>
      <c r="QXO90" s="787"/>
      <c r="QXP90" s="787"/>
      <c r="QXQ90" s="787"/>
      <c r="QXR90" s="787"/>
      <c r="QXS90" s="787"/>
      <c r="QXT90" s="787"/>
      <c r="QXU90" s="787"/>
      <c r="QXV90" s="787"/>
      <c r="QXW90" s="787"/>
      <c r="QXX90" s="787"/>
      <c r="QXY90" s="787"/>
      <c r="QXZ90" s="787"/>
      <c r="QYA90" s="787"/>
      <c r="QYB90" s="787"/>
      <c r="QYC90" s="787"/>
      <c r="QYD90" s="787"/>
      <c r="QYE90" s="787"/>
      <c r="QYF90" s="787"/>
      <c r="QYG90" s="787"/>
      <c r="QYH90" s="787"/>
      <c r="QYI90" s="787"/>
      <c r="QYJ90" s="787"/>
      <c r="QYK90" s="787"/>
      <c r="QYL90" s="787"/>
      <c r="QYM90" s="787"/>
      <c r="QYN90" s="787"/>
      <c r="QYO90" s="787"/>
      <c r="QYP90" s="787"/>
      <c r="QYQ90" s="787"/>
      <c r="QYR90" s="787"/>
      <c r="QYS90" s="787"/>
      <c r="QYT90" s="787"/>
      <c r="QYU90" s="787"/>
      <c r="QYV90" s="787"/>
      <c r="QYW90" s="787"/>
      <c r="QYX90" s="787"/>
      <c r="QYY90" s="787"/>
      <c r="QYZ90" s="787"/>
      <c r="QZA90" s="787"/>
      <c r="QZB90" s="787"/>
      <c r="QZC90" s="787"/>
      <c r="QZD90" s="787"/>
      <c r="QZE90" s="787"/>
      <c r="QZF90" s="787"/>
      <c r="QZG90" s="787"/>
      <c r="QZH90" s="787"/>
      <c r="QZI90" s="787"/>
      <c r="QZJ90" s="787"/>
      <c r="QZK90" s="787"/>
      <c r="QZL90" s="787"/>
      <c r="QZM90" s="787"/>
      <c r="QZN90" s="787"/>
      <c r="QZO90" s="787"/>
      <c r="QZP90" s="787"/>
      <c r="QZQ90" s="787"/>
      <c r="QZR90" s="787"/>
      <c r="QZS90" s="787"/>
      <c r="QZT90" s="787"/>
      <c r="QZU90" s="787"/>
      <c r="QZV90" s="787"/>
      <c r="QZW90" s="787"/>
      <c r="QZX90" s="787"/>
      <c r="QZY90" s="787"/>
      <c r="QZZ90" s="787"/>
      <c r="RAA90" s="787"/>
      <c r="RAB90" s="787"/>
      <c r="RAC90" s="787"/>
      <c r="RAD90" s="787"/>
      <c r="RAE90" s="787"/>
      <c r="RAF90" s="787"/>
      <c r="RAG90" s="787"/>
      <c r="RAH90" s="787"/>
      <c r="RAI90" s="787"/>
      <c r="RAJ90" s="787"/>
      <c r="RAK90" s="787"/>
      <c r="RAL90" s="787"/>
      <c r="RAM90" s="787"/>
      <c r="RAN90" s="787"/>
      <c r="RAO90" s="787"/>
      <c r="RAP90" s="787"/>
      <c r="RAQ90" s="787"/>
      <c r="RAR90" s="787"/>
      <c r="RAS90" s="787"/>
      <c r="RAT90" s="787"/>
      <c r="RAU90" s="787"/>
      <c r="RAV90" s="787"/>
      <c r="RAW90" s="787"/>
      <c r="RAX90" s="787"/>
      <c r="RAY90" s="787"/>
      <c r="RAZ90" s="787"/>
      <c r="RBA90" s="787"/>
      <c r="RBB90" s="787"/>
      <c r="RBC90" s="787"/>
      <c r="RBD90" s="787"/>
      <c r="RBE90" s="787"/>
      <c r="RBF90" s="787"/>
      <c r="RBG90" s="787"/>
      <c r="RBH90" s="787"/>
      <c r="RBI90" s="787"/>
      <c r="RBJ90" s="787"/>
      <c r="RBK90" s="787"/>
      <c r="RBL90" s="787"/>
      <c r="RBM90" s="787"/>
      <c r="RBN90" s="787"/>
      <c r="RBO90" s="787"/>
      <c r="RBP90" s="787"/>
      <c r="RBQ90" s="787"/>
      <c r="RBR90" s="787"/>
      <c r="RBS90" s="787"/>
      <c r="RBT90" s="787"/>
      <c r="RBU90" s="787"/>
      <c r="RBV90" s="787"/>
      <c r="RBW90" s="787"/>
      <c r="RBX90" s="787"/>
      <c r="RBY90" s="787"/>
      <c r="RBZ90" s="787"/>
      <c r="RCA90" s="787"/>
      <c r="RCB90" s="787"/>
      <c r="RCC90" s="787"/>
      <c r="RCD90" s="787"/>
      <c r="RCE90" s="787"/>
      <c r="RCF90" s="787"/>
      <c r="RCG90" s="787"/>
      <c r="RCH90" s="787"/>
      <c r="RCI90" s="787"/>
      <c r="RCJ90" s="787"/>
      <c r="RCK90" s="787"/>
      <c r="RCL90" s="787"/>
      <c r="RCM90" s="787"/>
      <c r="RCN90" s="787"/>
      <c r="RCO90" s="787"/>
      <c r="RCP90" s="787"/>
      <c r="RCQ90" s="787"/>
      <c r="RCR90" s="787"/>
      <c r="RCS90" s="787"/>
      <c r="RCT90" s="787"/>
      <c r="RCU90" s="787"/>
      <c r="RCV90" s="787"/>
      <c r="RCW90" s="787"/>
      <c r="RCX90" s="787"/>
      <c r="RCY90" s="787"/>
      <c r="RCZ90" s="787"/>
      <c r="RDA90" s="787"/>
      <c r="RDB90" s="787"/>
      <c r="RDC90" s="787"/>
      <c r="RDD90" s="787"/>
      <c r="RDE90" s="787"/>
      <c r="RDF90" s="787"/>
      <c r="RDG90" s="787"/>
      <c r="RDH90" s="787"/>
      <c r="RDI90" s="787"/>
      <c r="RDJ90" s="787"/>
      <c r="RDK90" s="787"/>
      <c r="RDL90" s="787"/>
      <c r="RDM90" s="787"/>
      <c r="RDN90" s="787"/>
      <c r="RDO90" s="787"/>
      <c r="RDP90" s="787"/>
      <c r="RDQ90" s="787"/>
      <c r="RDR90" s="787"/>
      <c r="RDS90" s="787"/>
      <c r="RDT90" s="787"/>
      <c r="RDU90" s="787"/>
      <c r="RDV90" s="787"/>
      <c r="RDW90" s="787"/>
      <c r="RDX90" s="787"/>
      <c r="RDY90" s="787"/>
      <c r="RDZ90" s="787"/>
      <c r="REA90" s="787"/>
      <c r="REB90" s="787"/>
      <c r="REC90" s="787"/>
      <c r="RED90" s="787"/>
      <c r="REE90" s="787"/>
      <c r="REF90" s="787"/>
      <c r="REG90" s="787"/>
      <c r="REH90" s="787"/>
      <c r="REI90" s="787"/>
      <c r="REJ90" s="787"/>
      <c r="REK90" s="787"/>
      <c r="REL90" s="787"/>
      <c r="REM90" s="787"/>
      <c r="REN90" s="787"/>
      <c r="REO90" s="787"/>
      <c r="REP90" s="787"/>
      <c r="REQ90" s="787"/>
      <c r="RER90" s="787"/>
      <c r="RES90" s="787"/>
      <c r="RET90" s="787"/>
      <c r="REU90" s="787"/>
      <c r="REV90" s="787"/>
      <c r="REW90" s="787"/>
      <c r="REX90" s="787"/>
      <c r="REY90" s="787"/>
      <c r="REZ90" s="787"/>
      <c r="RFA90" s="787"/>
      <c r="RFB90" s="787"/>
      <c r="RFC90" s="787"/>
      <c r="RFD90" s="787"/>
      <c r="RFE90" s="787"/>
      <c r="RFF90" s="787"/>
      <c r="RFG90" s="787"/>
      <c r="RFH90" s="787"/>
      <c r="RFI90" s="787"/>
      <c r="RFJ90" s="787"/>
      <c r="RFK90" s="787"/>
      <c r="RFL90" s="787"/>
      <c r="RFM90" s="787"/>
      <c r="RFN90" s="787"/>
      <c r="RFO90" s="787"/>
      <c r="RFP90" s="787"/>
      <c r="RFQ90" s="787"/>
      <c r="RFR90" s="787"/>
      <c r="RFS90" s="787"/>
      <c r="RFT90" s="787"/>
      <c r="RFU90" s="787"/>
      <c r="RFV90" s="787"/>
      <c r="RFW90" s="787"/>
      <c r="RFX90" s="787"/>
      <c r="RFY90" s="787"/>
      <c r="RFZ90" s="787"/>
      <c r="RGA90" s="787"/>
      <c r="RGB90" s="787"/>
      <c r="RGC90" s="787"/>
      <c r="RGD90" s="787"/>
      <c r="RGE90" s="787"/>
      <c r="RGF90" s="787"/>
      <c r="RGG90" s="787"/>
      <c r="RGH90" s="787"/>
      <c r="RGI90" s="787"/>
      <c r="RGJ90" s="787"/>
      <c r="RGK90" s="787"/>
      <c r="RGL90" s="787"/>
      <c r="RGM90" s="787"/>
      <c r="RGN90" s="787"/>
      <c r="RGO90" s="787"/>
      <c r="RGP90" s="787"/>
      <c r="RGQ90" s="787"/>
      <c r="RGR90" s="787"/>
      <c r="RGS90" s="787"/>
      <c r="RGT90" s="787"/>
      <c r="RGU90" s="787"/>
      <c r="RGV90" s="787"/>
      <c r="RGW90" s="787"/>
      <c r="RGX90" s="787"/>
      <c r="RGY90" s="787"/>
      <c r="RGZ90" s="787"/>
      <c r="RHA90" s="787"/>
      <c r="RHB90" s="787"/>
      <c r="RHC90" s="787"/>
      <c r="RHD90" s="787"/>
      <c r="RHE90" s="787"/>
      <c r="RHF90" s="787"/>
      <c r="RHG90" s="787"/>
      <c r="RHH90" s="787"/>
      <c r="RHI90" s="787"/>
      <c r="RHJ90" s="787"/>
      <c r="RHK90" s="787"/>
      <c r="RHL90" s="787"/>
      <c r="RHM90" s="787"/>
      <c r="RHN90" s="787"/>
      <c r="RHO90" s="787"/>
      <c r="RHP90" s="787"/>
      <c r="RHQ90" s="787"/>
      <c r="RHR90" s="787"/>
      <c r="RHS90" s="787"/>
      <c r="RHT90" s="787"/>
      <c r="RHU90" s="787"/>
      <c r="RHV90" s="787"/>
      <c r="RHW90" s="787"/>
      <c r="RHX90" s="787"/>
      <c r="RHY90" s="787"/>
      <c r="RHZ90" s="787"/>
      <c r="RIA90" s="787"/>
      <c r="RIB90" s="787"/>
      <c r="RIC90" s="787"/>
      <c r="RID90" s="787"/>
      <c r="RIE90" s="787"/>
      <c r="RIF90" s="787"/>
      <c r="RIG90" s="787"/>
      <c r="RIH90" s="787"/>
      <c r="RII90" s="787"/>
      <c r="RIJ90" s="787"/>
      <c r="RIK90" s="787"/>
      <c r="RIL90" s="787"/>
      <c r="RIM90" s="787"/>
      <c r="RIN90" s="787"/>
      <c r="RIO90" s="787"/>
      <c r="RIP90" s="787"/>
      <c r="RIQ90" s="787"/>
      <c r="RIR90" s="787"/>
      <c r="RIS90" s="787"/>
      <c r="RIT90" s="787"/>
      <c r="RIU90" s="787"/>
      <c r="RIV90" s="787"/>
      <c r="RIW90" s="787"/>
      <c r="RIX90" s="787"/>
      <c r="RIY90" s="787"/>
      <c r="RIZ90" s="787"/>
      <c r="RJA90" s="787"/>
      <c r="RJB90" s="787"/>
      <c r="RJC90" s="787"/>
      <c r="RJD90" s="787"/>
      <c r="RJE90" s="787"/>
      <c r="RJF90" s="787"/>
      <c r="RJG90" s="787"/>
      <c r="RJH90" s="787"/>
      <c r="RJI90" s="787"/>
      <c r="RJJ90" s="787"/>
      <c r="RJK90" s="787"/>
      <c r="RJL90" s="787"/>
      <c r="RJM90" s="787"/>
      <c r="RJN90" s="787"/>
      <c r="RJO90" s="787"/>
      <c r="RJP90" s="787"/>
      <c r="RJQ90" s="787"/>
      <c r="RJR90" s="787"/>
      <c r="RJS90" s="787"/>
      <c r="RJT90" s="787"/>
      <c r="RJU90" s="787"/>
      <c r="RJV90" s="787"/>
      <c r="RJW90" s="787"/>
      <c r="RJX90" s="787"/>
      <c r="RJY90" s="787"/>
      <c r="RJZ90" s="787"/>
      <c r="RKA90" s="787"/>
      <c r="RKB90" s="787"/>
      <c r="RKC90" s="787"/>
      <c r="RKD90" s="787"/>
      <c r="RKE90" s="787"/>
      <c r="RKF90" s="787"/>
      <c r="RKG90" s="787"/>
      <c r="RKH90" s="787"/>
      <c r="RKI90" s="787"/>
      <c r="RKJ90" s="787"/>
      <c r="RKK90" s="787"/>
      <c r="RKL90" s="787"/>
      <c r="RKM90" s="787"/>
      <c r="RKN90" s="787"/>
      <c r="RKO90" s="787"/>
      <c r="RKP90" s="787"/>
      <c r="RKQ90" s="787"/>
      <c r="RKR90" s="787"/>
      <c r="RKS90" s="787"/>
      <c r="RKT90" s="787"/>
      <c r="RKU90" s="787"/>
      <c r="RKV90" s="787"/>
      <c r="RKW90" s="787"/>
      <c r="RKX90" s="787"/>
      <c r="RKY90" s="787"/>
      <c r="RKZ90" s="787"/>
      <c r="RLA90" s="787"/>
      <c r="RLB90" s="787"/>
      <c r="RLC90" s="787"/>
      <c r="RLD90" s="787"/>
      <c r="RLE90" s="787"/>
      <c r="RLF90" s="787"/>
      <c r="RLG90" s="787"/>
      <c r="RLH90" s="787"/>
      <c r="RLI90" s="787"/>
      <c r="RLJ90" s="787"/>
      <c r="RLK90" s="787"/>
      <c r="RLL90" s="787"/>
      <c r="RLM90" s="787"/>
      <c r="RLN90" s="787"/>
      <c r="RLO90" s="787"/>
      <c r="RLP90" s="787"/>
      <c r="RLQ90" s="787"/>
      <c r="RLR90" s="787"/>
      <c r="RLS90" s="787"/>
      <c r="RLT90" s="787"/>
      <c r="RLU90" s="787"/>
      <c r="RLV90" s="787"/>
      <c r="RLW90" s="787"/>
      <c r="RLX90" s="787"/>
      <c r="RLY90" s="787"/>
      <c r="RLZ90" s="787"/>
      <c r="RMA90" s="787"/>
      <c r="RMB90" s="787"/>
      <c r="RMC90" s="787"/>
      <c r="RMD90" s="787"/>
      <c r="RME90" s="787"/>
      <c r="RMF90" s="787"/>
      <c r="RMG90" s="787"/>
      <c r="RMH90" s="787"/>
      <c r="RMI90" s="787"/>
      <c r="RMJ90" s="787"/>
      <c r="RMK90" s="787"/>
      <c r="RML90" s="787"/>
      <c r="RMM90" s="787"/>
      <c r="RMN90" s="787"/>
      <c r="RMO90" s="787"/>
      <c r="RMP90" s="787"/>
      <c r="RMQ90" s="787"/>
      <c r="RMR90" s="787"/>
      <c r="RMS90" s="787"/>
      <c r="RMT90" s="787"/>
      <c r="RMU90" s="787"/>
      <c r="RMV90" s="787"/>
      <c r="RMW90" s="787"/>
      <c r="RMX90" s="787"/>
      <c r="RMY90" s="787"/>
      <c r="RMZ90" s="787"/>
      <c r="RNA90" s="787"/>
      <c r="RNB90" s="787"/>
      <c r="RNC90" s="787"/>
      <c r="RND90" s="787"/>
      <c r="RNE90" s="787"/>
      <c r="RNF90" s="787"/>
      <c r="RNG90" s="787"/>
      <c r="RNH90" s="787"/>
      <c r="RNI90" s="787"/>
      <c r="RNJ90" s="787"/>
      <c r="RNK90" s="787"/>
      <c r="RNL90" s="787"/>
      <c r="RNM90" s="787"/>
      <c r="RNN90" s="787"/>
      <c r="RNO90" s="787"/>
      <c r="RNP90" s="787"/>
      <c r="RNQ90" s="787"/>
      <c r="RNR90" s="787"/>
      <c r="RNS90" s="787"/>
      <c r="RNT90" s="787"/>
      <c r="RNU90" s="787"/>
      <c r="RNV90" s="787"/>
      <c r="RNW90" s="787"/>
      <c r="RNX90" s="787"/>
      <c r="RNY90" s="787"/>
      <c r="RNZ90" s="787"/>
      <c r="ROA90" s="787"/>
      <c r="ROB90" s="787"/>
      <c r="ROC90" s="787"/>
      <c r="ROD90" s="787"/>
      <c r="ROE90" s="787"/>
      <c r="ROF90" s="787"/>
      <c r="ROG90" s="787"/>
      <c r="ROH90" s="787"/>
      <c r="ROI90" s="787"/>
      <c r="ROJ90" s="787"/>
      <c r="ROK90" s="787"/>
      <c r="ROL90" s="787"/>
      <c r="ROM90" s="787"/>
      <c r="RON90" s="787"/>
      <c r="ROO90" s="787"/>
      <c r="ROP90" s="787"/>
      <c r="ROQ90" s="787"/>
      <c r="ROR90" s="787"/>
      <c r="ROS90" s="787"/>
      <c r="ROT90" s="787"/>
      <c r="ROU90" s="787"/>
      <c r="ROV90" s="787"/>
      <c r="ROW90" s="787"/>
      <c r="ROX90" s="787"/>
      <c r="ROY90" s="787"/>
      <c r="ROZ90" s="787"/>
      <c r="RPA90" s="787"/>
      <c r="RPB90" s="787"/>
      <c r="RPC90" s="787"/>
      <c r="RPD90" s="787"/>
      <c r="RPE90" s="787"/>
      <c r="RPF90" s="787"/>
      <c r="RPG90" s="787"/>
      <c r="RPH90" s="787"/>
      <c r="RPI90" s="787"/>
      <c r="RPJ90" s="787"/>
      <c r="RPK90" s="787"/>
      <c r="RPL90" s="787"/>
      <c r="RPM90" s="787"/>
      <c r="RPN90" s="787"/>
      <c r="RPO90" s="787"/>
      <c r="RPP90" s="787"/>
      <c r="RPQ90" s="787"/>
      <c r="RPR90" s="787"/>
      <c r="RPS90" s="787"/>
      <c r="RPT90" s="787"/>
      <c r="RPU90" s="787"/>
      <c r="RPV90" s="787"/>
      <c r="RPW90" s="787"/>
      <c r="RPX90" s="787"/>
      <c r="RPY90" s="787"/>
      <c r="RPZ90" s="787"/>
      <c r="RQA90" s="787"/>
      <c r="RQB90" s="787"/>
      <c r="RQC90" s="787"/>
      <c r="RQD90" s="787"/>
      <c r="RQE90" s="787"/>
      <c r="RQF90" s="787"/>
      <c r="RQG90" s="787"/>
      <c r="RQH90" s="787"/>
      <c r="RQI90" s="787"/>
      <c r="RQJ90" s="787"/>
      <c r="RQK90" s="787"/>
      <c r="RQL90" s="787"/>
      <c r="RQM90" s="787"/>
      <c r="RQN90" s="787"/>
      <c r="RQO90" s="787"/>
      <c r="RQP90" s="787"/>
      <c r="RQQ90" s="787"/>
      <c r="RQR90" s="787"/>
      <c r="RQS90" s="787"/>
      <c r="RQT90" s="787"/>
      <c r="RQU90" s="787"/>
      <c r="RQV90" s="787"/>
      <c r="RQW90" s="787"/>
      <c r="RQX90" s="787"/>
      <c r="RQY90" s="787"/>
      <c r="RQZ90" s="787"/>
      <c r="RRA90" s="787"/>
      <c r="RRB90" s="787"/>
      <c r="RRC90" s="787"/>
      <c r="RRD90" s="787"/>
      <c r="RRE90" s="787"/>
      <c r="RRF90" s="787"/>
      <c r="RRG90" s="787"/>
      <c r="RRH90" s="787"/>
      <c r="RRI90" s="787"/>
      <c r="RRJ90" s="787"/>
      <c r="RRK90" s="787"/>
      <c r="RRL90" s="787"/>
      <c r="RRM90" s="787"/>
      <c r="RRN90" s="787"/>
      <c r="RRO90" s="787"/>
      <c r="RRP90" s="787"/>
      <c r="RRQ90" s="787"/>
      <c r="RRR90" s="787"/>
      <c r="RRS90" s="787"/>
      <c r="RRT90" s="787"/>
      <c r="RRU90" s="787"/>
      <c r="RRV90" s="787"/>
      <c r="RRW90" s="787"/>
      <c r="RRX90" s="787"/>
      <c r="RRY90" s="787"/>
      <c r="RRZ90" s="787"/>
      <c r="RSA90" s="787"/>
      <c r="RSB90" s="787"/>
      <c r="RSC90" s="787"/>
      <c r="RSD90" s="787"/>
      <c r="RSE90" s="787"/>
      <c r="RSF90" s="787"/>
      <c r="RSG90" s="787"/>
      <c r="RSH90" s="787"/>
      <c r="RSI90" s="787"/>
      <c r="RSJ90" s="787"/>
      <c r="RSK90" s="787"/>
      <c r="RSL90" s="787"/>
      <c r="RSM90" s="787"/>
      <c r="RSN90" s="787"/>
      <c r="RSO90" s="787"/>
      <c r="RSP90" s="787"/>
      <c r="RSQ90" s="787"/>
      <c r="RSR90" s="787"/>
      <c r="RSS90" s="787"/>
      <c r="RST90" s="787"/>
      <c r="RSU90" s="787"/>
      <c r="RSV90" s="787"/>
      <c r="RSW90" s="787"/>
      <c r="RSX90" s="787"/>
      <c r="RSY90" s="787"/>
      <c r="RSZ90" s="787"/>
      <c r="RTA90" s="787"/>
      <c r="RTB90" s="787"/>
      <c r="RTC90" s="787"/>
      <c r="RTD90" s="787"/>
      <c r="RTE90" s="787"/>
      <c r="RTF90" s="787"/>
      <c r="RTG90" s="787"/>
      <c r="RTH90" s="787"/>
      <c r="RTI90" s="787"/>
      <c r="RTJ90" s="787"/>
      <c r="RTK90" s="787"/>
      <c r="RTL90" s="787"/>
      <c r="RTM90" s="787"/>
      <c r="RTN90" s="787"/>
      <c r="RTO90" s="787"/>
      <c r="RTP90" s="787"/>
      <c r="RTQ90" s="787"/>
      <c r="RTR90" s="787"/>
      <c r="RTS90" s="787"/>
      <c r="RTT90" s="787"/>
      <c r="RTU90" s="787"/>
      <c r="RTV90" s="787"/>
      <c r="RTW90" s="787"/>
      <c r="RTX90" s="787"/>
      <c r="RTY90" s="787"/>
      <c r="RTZ90" s="787"/>
      <c r="RUA90" s="787"/>
      <c r="RUB90" s="787"/>
      <c r="RUC90" s="787"/>
      <c r="RUD90" s="787"/>
      <c r="RUE90" s="787"/>
      <c r="RUF90" s="787"/>
      <c r="RUG90" s="787"/>
      <c r="RUH90" s="787"/>
      <c r="RUI90" s="787"/>
      <c r="RUJ90" s="787"/>
      <c r="RUK90" s="787"/>
      <c r="RUL90" s="787"/>
      <c r="RUM90" s="787"/>
      <c r="RUN90" s="787"/>
      <c r="RUO90" s="787"/>
      <c r="RUP90" s="787"/>
      <c r="RUQ90" s="787"/>
      <c r="RUR90" s="787"/>
      <c r="RUS90" s="787"/>
      <c r="RUT90" s="787"/>
      <c r="RUU90" s="787"/>
      <c r="RUV90" s="787"/>
      <c r="RUW90" s="787"/>
      <c r="RUX90" s="787"/>
      <c r="RUY90" s="787"/>
      <c r="RUZ90" s="787"/>
      <c r="RVA90" s="787"/>
      <c r="RVB90" s="787"/>
      <c r="RVC90" s="787"/>
      <c r="RVD90" s="787"/>
      <c r="RVE90" s="787"/>
      <c r="RVF90" s="787"/>
      <c r="RVG90" s="787"/>
      <c r="RVH90" s="787"/>
      <c r="RVI90" s="787"/>
      <c r="RVJ90" s="787"/>
      <c r="RVK90" s="787"/>
      <c r="RVL90" s="787"/>
      <c r="RVM90" s="787"/>
      <c r="RVN90" s="787"/>
      <c r="RVO90" s="787"/>
      <c r="RVP90" s="787"/>
      <c r="RVQ90" s="787"/>
      <c r="RVR90" s="787"/>
      <c r="RVS90" s="787"/>
      <c r="RVT90" s="787"/>
      <c r="RVU90" s="787"/>
      <c r="RVV90" s="787"/>
      <c r="RVW90" s="787"/>
      <c r="RVX90" s="787"/>
      <c r="RVY90" s="787"/>
      <c r="RVZ90" s="787"/>
      <c r="RWA90" s="787"/>
      <c r="RWB90" s="787"/>
      <c r="RWC90" s="787"/>
      <c r="RWD90" s="787"/>
      <c r="RWE90" s="787"/>
      <c r="RWF90" s="787"/>
      <c r="RWG90" s="787"/>
      <c r="RWH90" s="787"/>
      <c r="RWI90" s="787"/>
      <c r="RWJ90" s="787"/>
      <c r="RWK90" s="787"/>
      <c r="RWL90" s="787"/>
      <c r="RWM90" s="787"/>
      <c r="RWN90" s="787"/>
      <c r="RWO90" s="787"/>
      <c r="RWP90" s="787"/>
      <c r="RWQ90" s="787"/>
      <c r="RWR90" s="787"/>
      <c r="RWS90" s="787"/>
      <c r="RWT90" s="787"/>
      <c r="RWU90" s="787"/>
      <c r="RWV90" s="787"/>
      <c r="RWW90" s="787"/>
      <c r="RWX90" s="787"/>
      <c r="RWY90" s="787"/>
      <c r="RWZ90" s="787"/>
      <c r="RXA90" s="787"/>
      <c r="RXB90" s="787"/>
      <c r="RXC90" s="787"/>
      <c r="RXD90" s="787"/>
      <c r="RXE90" s="787"/>
      <c r="RXF90" s="787"/>
      <c r="RXG90" s="787"/>
      <c r="RXH90" s="787"/>
      <c r="RXI90" s="787"/>
      <c r="RXJ90" s="787"/>
      <c r="RXK90" s="787"/>
      <c r="RXL90" s="787"/>
      <c r="RXM90" s="787"/>
      <c r="RXN90" s="787"/>
      <c r="RXO90" s="787"/>
      <c r="RXP90" s="787"/>
      <c r="RXQ90" s="787"/>
      <c r="RXR90" s="787"/>
      <c r="RXS90" s="787"/>
      <c r="RXT90" s="787"/>
      <c r="RXU90" s="787"/>
      <c r="RXV90" s="787"/>
      <c r="RXW90" s="787"/>
      <c r="RXX90" s="787"/>
      <c r="RXY90" s="787"/>
      <c r="RXZ90" s="787"/>
      <c r="RYA90" s="787"/>
      <c r="RYB90" s="787"/>
      <c r="RYC90" s="787"/>
      <c r="RYD90" s="787"/>
      <c r="RYE90" s="787"/>
      <c r="RYF90" s="787"/>
      <c r="RYG90" s="787"/>
      <c r="RYH90" s="787"/>
      <c r="RYI90" s="787"/>
      <c r="RYJ90" s="787"/>
      <c r="RYK90" s="787"/>
      <c r="RYL90" s="787"/>
      <c r="RYM90" s="787"/>
      <c r="RYN90" s="787"/>
      <c r="RYO90" s="787"/>
      <c r="RYP90" s="787"/>
      <c r="RYQ90" s="787"/>
      <c r="RYR90" s="787"/>
      <c r="RYS90" s="787"/>
      <c r="RYT90" s="787"/>
      <c r="RYU90" s="787"/>
      <c r="RYV90" s="787"/>
      <c r="RYW90" s="787"/>
      <c r="RYX90" s="787"/>
      <c r="RYY90" s="787"/>
      <c r="RYZ90" s="787"/>
      <c r="RZA90" s="787"/>
      <c r="RZB90" s="787"/>
      <c r="RZC90" s="787"/>
      <c r="RZD90" s="787"/>
      <c r="RZE90" s="787"/>
      <c r="RZF90" s="787"/>
      <c r="RZG90" s="787"/>
      <c r="RZH90" s="787"/>
      <c r="RZI90" s="787"/>
      <c r="RZJ90" s="787"/>
      <c r="RZK90" s="787"/>
      <c r="RZL90" s="787"/>
      <c r="RZM90" s="787"/>
      <c r="RZN90" s="787"/>
      <c r="RZO90" s="787"/>
      <c r="RZP90" s="787"/>
      <c r="RZQ90" s="787"/>
      <c r="RZR90" s="787"/>
      <c r="RZS90" s="787"/>
      <c r="RZT90" s="787"/>
      <c r="RZU90" s="787"/>
      <c r="RZV90" s="787"/>
      <c r="RZW90" s="787"/>
      <c r="RZX90" s="787"/>
      <c r="RZY90" s="787"/>
      <c r="RZZ90" s="787"/>
      <c r="SAA90" s="787"/>
      <c r="SAB90" s="787"/>
      <c r="SAC90" s="787"/>
      <c r="SAD90" s="787"/>
      <c r="SAE90" s="787"/>
      <c r="SAF90" s="787"/>
      <c r="SAG90" s="787"/>
      <c r="SAH90" s="787"/>
      <c r="SAI90" s="787"/>
      <c r="SAJ90" s="787"/>
      <c r="SAK90" s="787"/>
      <c r="SAL90" s="787"/>
      <c r="SAM90" s="787"/>
      <c r="SAN90" s="787"/>
      <c r="SAO90" s="787"/>
      <c r="SAP90" s="787"/>
      <c r="SAQ90" s="787"/>
      <c r="SAR90" s="787"/>
      <c r="SAS90" s="787"/>
      <c r="SAT90" s="787"/>
      <c r="SAU90" s="787"/>
      <c r="SAV90" s="787"/>
      <c r="SAW90" s="787"/>
      <c r="SAX90" s="787"/>
      <c r="SAY90" s="787"/>
      <c r="SAZ90" s="787"/>
      <c r="SBA90" s="787"/>
      <c r="SBB90" s="787"/>
      <c r="SBC90" s="787"/>
      <c r="SBD90" s="787"/>
      <c r="SBE90" s="787"/>
      <c r="SBF90" s="787"/>
      <c r="SBG90" s="787"/>
      <c r="SBH90" s="787"/>
      <c r="SBI90" s="787"/>
      <c r="SBJ90" s="787"/>
      <c r="SBK90" s="787"/>
      <c r="SBL90" s="787"/>
      <c r="SBM90" s="787"/>
      <c r="SBN90" s="787"/>
      <c r="SBO90" s="787"/>
      <c r="SBP90" s="787"/>
      <c r="SBQ90" s="787"/>
      <c r="SBR90" s="787"/>
      <c r="SBS90" s="787"/>
      <c r="SBT90" s="787"/>
      <c r="SBU90" s="787"/>
      <c r="SBV90" s="787"/>
      <c r="SBW90" s="787"/>
      <c r="SBX90" s="787"/>
      <c r="SBY90" s="787"/>
      <c r="SBZ90" s="787"/>
      <c r="SCA90" s="787"/>
      <c r="SCB90" s="787"/>
      <c r="SCC90" s="787"/>
      <c r="SCD90" s="787"/>
      <c r="SCE90" s="787"/>
      <c r="SCF90" s="787"/>
      <c r="SCG90" s="787"/>
      <c r="SCH90" s="787"/>
      <c r="SCI90" s="787"/>
      <c r="SCJ90" s="787"/>
      <c r="SCK90" s="787"/>
      <c r="SCL90" s="787"/>
      <c r="SCM90" s="787"/>
      <c r="SCN90" s="787"/>
      <c r="SCO90" s="787"/>
      <c r="SCP90" s="787"/>
      <c r="SCQ90" s="787"/>
      <c r="SCR90" s="787"/>
      <c r="SCS90" s="787"/>
      <c r="SCT90" s="787"/>
      <c r="SCU90" s="787"/>
      <c r="SCV90" s="787"/>
      <c r="SCW90" s="787"/>
      <c r="SCX90" s="787"/>
      <c r="SCY90" s="787"/>
      <c r="SCZ90" s="787"/>
      <c r="SDA90" s="787"/>
      <c r="SDB90" s="787"/>
      <c r="SDC90" s="787"/>
      <c r="SDD90" s="787"/>
      <c r="SDE90" s="787"/>
      <c r="SDF90" s="787"/>
      <c r="SDG90" s="787"/>
      <c r="SDH90" s="787"/>
      <c r="SDI90" s="787"/>
      <c r="SDJ90" s="787"/>
      <c r="SDK90" s="787"/>
      <c r="SDL90" s="787"/>
      <c r="SDM90" s="787"/>
      <c r="SDN90" s="787"/>
      <c r="SDO90" s="787"/>
      <c r="SDP90" s="787"/>
      <c r="SDQ90" s="787"/>
      <c r="SDR90" s="787"/>
      <c r="SDS90" s="787"/>
      <c r="SDT90" s="787"/>
      <c r="SDU90" s="787"/>
      <c r="SDV90" s="787"/>
      <c r="SDW90" s="787"/>
      <c r="SDX90" s="787"/>
      <c r="SDY90" s="787"/>
      <c r="SDZ90" s="787"/>
      <c r="SEA90" s="787"/>
      <c r="SEB90" s="787"/>
      <c r="SEC90" s="787"/>
      <c r="SED90" s="787"/>
      <c r="SEE90" s="787"/>
      <c r="SEF90" s="787"/>
      <c r="SEG90" s="787"/>
      <c r="SEH90" s="787"/>
      <c r="SEI90" s="787"/>
      <c r="SEJ90" s="787"/>
      <c r="SEK90" s="787"/>
      <c r="SEL90" s="787"/>
      <c r="SEM90" s="787"/>
      <c r="SEN90" s="787"/>
      <c r="SEO90" s="787"/>
      <c r="SEP90" s="787"/>
      <c r="SEQ90" s="787"/>
      <c r="SER90" s="787"/>
      <c r="SES90" s="787"/>
      <c r="SET90" s="787"/>
      <c r="SEU90" s="787"/>
      <c r="SEV90" s="787"/>
      <c r="SEW90" s="787"/>
      <c r="SEX90" s="787"/>
      <c r="SEY90" s="787"/>
      <c r="SEZ90" s="787"/>
      <c r="SFA90" s="787"/>
      <c r="SFB90" s="787"/>
      <c r="SFC90" s="787"/>
      <c r="SFD90" s="787"/>
      <c r="SFE90" s="787"/>
      <c r="SFF90" s="787"/>
      <c r="SFG90" s="787"/>
      <c r="SFH90" s="787"/>
      <c r="SFI90" s="787"/>
      <c r="SFJ90" s="787"/>
      <c r="SFK90" s="787"/>
      <c r="SFL90" s="787"/>
      <c r="SFM90" s="787"/>
      <c r="SFN90" s="787"/>
      <c r="SFO90" s="787"/>
      <c r="SFP90" s="787"/>
      <c r="SFQ90" s="787"/>
      <c r="SFR90" s="787"/>
      <c r="SFS90" s="787"/>
      <c r="SFT90" s="787"/>
      <c r="SFU90" s="787"/>
      <c r="SFV90" s="787"/>
      <c r="SFW90" s="787"/>
      <c r="SFX90" s="787"/>
      <c r="SFY90" s="787"/>
      <c r="SFZ90" s="787"/>
      <c r="SGA90" s="787"/>
      <c r="SGB90" s="787"/>
      <c r="SGC90" s="787"/>
      <c r="SGD90" s="787"/>
      <c r="SGE90" s="787"/>
      <c r="SGF90" s="787"/>
      <c r="SGG90" s="787"/>
      <c r="SGH90" s="787"/>
      <c r="SGI90" s="787"/>
      <c r="SGJ90" s="787"/>
      <c r="SGK90" s="787"/>
      <c r="SGL90" s="787"/>
      <c r="SGM90" s="787"/>
      <c r="SGN90" s="787"/>
      <c r="SGO90" s="787"/>
      <c r="SGP90" s="787"/>
      <c r="SGQ90" s="787"/>
      <c r="SGR90" s="787"/>
      <c r="SGS90" s="787"/>
      <c r="SGT90" s="787"/>
      <c r="SGU90" s="787"/>
      <c r="SGV90" s="787"/>
      <c r="SGW90" s="787"/>
      <c r="SGX90" s="787"/>
      <c r="SGY90" s="787"/>
      <c r="SGZ90" s="787"/>
      <c r="SHA90" s="787"/>
      <c r="SHB90" s="787"/>
      <c r="SHC90" s="787"/>
      <c r="SHD90" s="787"/>
      <c r="SHE90" s="787"/>
      <c r="SHF90" s="787"/>
      <c r="SHG90" s="787"/>
      <c r="SHH90" s="787"/>
      <c r="SHI90" s="787"/>
      <c r="SHJ90" s="787"/>
      <c r="SHK90" s="787"/>
      <c r="SHL90" s="787"/>
      <c r="SHM90" s="787"/>
      <c r="SHN90" s="787"/>
      <c r="SHO90" s="787"/>
      <c r="SHP90" s="787"/>
      <c r="SHQ90" s="787"/>
      <c r="SHR90" s="787"/>
      <c r="SHS90" s="787"/>
      <c r="SHT90" s="787"/>
      <c r="SHU90" s="787"/>
      <c r="SHV90" s="787"/>
      <c r="SHW90" s="787"/>
      <c r="SHX90" s="787"/>
      <c r="SHY90" s="787"/>
      <c r="SHZ90" s="787"/>
      <c r="SIA90" s="787"/>
      <c r="SIB90" s="787"/>
      <c r="SIC90" s="787"/>
      <c r="SID90" s="787"/>
      <c r="SIE90" s="787"/>
      <c r="SIF90" s="787"/>
      <c r="SIG90" s="787"/>
      <c r="SIH90" s="787"/>
      <c r="SII90" s="787"/>
      <c r="SIJ90" s="787"/>
      <c r="SIK90" s="787"/>
      <c r="SIL90" s="787"/>
      <c r="SIM90" s="787"/>
      <c r="SIN90" s="787"/>
      <c r="SIO90" s="787"/>
      <c r="SIP90" s="787"/>
      <c r="SIQ90" s="787"/>
      <c r="SIR90" s="787"/>
      <c r="SIS90" s="787"/>
      <c r="SIT90" s="787"/>
      <c r="SIU90" s="787"/>
      <c r="SIV90" s="787"/>
      <c r="SIW90" s="787"/>
      <c r="SIX90" s="787"/>
      <c r="SIY90" s="787"/>
      <c r="SIZ90" s="787"/>
      <c r="SJA90" s="787"/>
      <c r="SJB90" s="787"/>
      <c r="SJC90" s="787"/>
      <c r="SJD90" s="787"/>
      <c r="SJE90" s="787"/>
      <c r="SJF90" s="787"/>
      <c r="SJG90" s="787"/>
      <c r="SJH90" s="787"/>
      <c r="SJI90" s="787"/>
      <c r="SJJ90" s="787"/>
      <c r="SJK90" s="787"/>
      <c r="SJL90" s="787"/>
      <c r="SJM90" s="787"/>
      <c r="SJN90" s="787"/>
      <c r="SJO90" s="787"/>
      <c r="SJP90" s="787"/>
      <c r="SJQ90" s="787"/>
      <c r="SJR90" s="787"/>
      <c r="SJS90" s="787"/>
      <c r="SJT90" s="787"/>
      <c r="SJU90" s="787"/>
      <c r="SJV90" s="787"/>
      <c r="SJW90" s="787"/>
      <c r="SJX90" s="787"/>
      <c r="SJY90" s="787"/>
      <c r="SJZ90" s="787"/>
      <c r="SKA90" s="787"/>
      <c r="SKB90" s="787"/>
      <c r="SKC90" s="787"/>
      <c r="SKD90" s="787"/>
      <c r="SKE90" s="787"/>
      <c r="SKF90" s="787"/>
      <c r="SKG90" s="787"/>
      <c r="SKH90" s="787"/>
      <c r="SKI90" s="787"/>
      <c r="SKJ90" s="787"/>
      <c r="SKK90" s="787"/>
      <c r="SKL90" s="787"/>
      <c r="SKM90" s="787"/>
      <c r="SKN90" s="787"/>
      <c r="SKO90" s="787"/>
      <c r="SKP90" s="787"/>
      <c r="SKQ90" s="787"/>
      <c r="SKR90" s="787"/>
      <c r="SKS90" s="787"/>
      <c r="SKT90" s="787"/>
      <c r="SKU90" s="787"/>
      <c r="SKV90" s="787"/>
      <c r="SKW90" s="787"/>
      <c r="SKX90" s="787"/>
      <c r="SKY90" s="787"/>
      <c r="SKZ90" s="787"/>
      <c r="SLA90" s="787"/>
      <c r="SLB90" s="787"/>
      <c r="SLC90" s="787"/>
      <c r="SLD90" s="787"/>
      <c r="SLE90" s="787"/>
      <c r="SLF90" s="787"/>
      <c r="SLG90" s="787"/>
      <c r="SLH90" s="787"/>
      <c r="SLI90" s="787"/>
      <c r="SLJ90" s="787"/>
      <c r="SLK90" s="787"/>
      <c r="SLL90" s="787"/>
      <c r="SLM90" s="787"/>
      <c r="SLN90" s="787"/>
      <c r="SLO90" s="787"/>
      <c r="SLP90" s="787"/>
      <c r="SLQ90" s="787"/>
      <c r="SLR90" s="787"/>
      <c r="SLS90" s="787"/>
      <c r="SLT90" s="787"/>
      <c r="SLU90" s="787"/>
      <c r="SLV90" s="787"/>
      <c r="SLW90" s="787"/>
      <c r="SLX90" s="787"/>
      <c r="SLY90" s="787"/>
      <c r="SLZ90" s="787"/>
      <c r="SMA90" s="787"/>
      <c r="SMB90" s="787"/>
      <c r="SMC90" s="787"/>
      <c r="SMD90" s="787"/>
      <c r="SME90" s="787"/>
      <c r="SMF90" s="787"/>
      <c r="SMG90" s="787"/>
      <c r="SMH90" s="787"/>
      <c r="SMI90" s="787"/>
      <c r="SMJ90" s="787"/>
      <c r="SMK90" s="787"/>
      <c r="SML90" s="787"/>
      <c r="SMM90" s="787"/>
      <c r="SMN90" s="787"/>
      <c r="SMO90" s="787"/>
      <c r="SMP90" s="787"/>
      <c r="SMQ90" s="787"/>
      <c r="SMR90" s="787"/>
      <c r="SMS90" s="787"/>
      <c r="SMT90" s="787"/>
      <c r="SMU90" s="787"/>
      <c r="SMV90" s="787"/>
      <c r="SMW90" s="787"/>
      <c r="SMX90" s="787"/>
      <c r="SMY90" s="787"/>
      <c r="SMZ90" s="787"/>
      <c r="SNA90" s="787"/>
      <c r="SNB90" s="787"/>
      <c r="SNC90" s="787"/>
      <c r="SND90" s="787"/>
      <c r="SNE90" s="787"/>
      <c r="SNF90" s="787"/>
      <c r="SNG90" s="787"/>
      <c r="SNH90" s="787"/>
      <c r="SNI90" s="787"/>
      <c r="SNJ90" s="787"/>
      <c r="SNK90" s="787"/>
      <c r="SNL90" s="787"/>
      <c r="SNM90" s="787"/>
      <c r="SNN90" s="787"/>
      <c r="SNO90" s="787"/>
      <c r="SNP90" s="787"/>
      <c r="SNQ90" s="787"/>
      <c r="SNR90" s="787"/>
      <c r="SNS90" s="787"/>
      <c r="SNT90" s="787"/>
      <c r="SNU90" s="787"/>
      <c r="SNV90" s="787"/>
      <c r="SNW90" s="787"/>
      <c r="SNX90" s="787"/>
      <c r="SNY90" s="787"/>
      <c r="SNZ90" s="787"/>
      <c r="SOA90" s="787"/>
      <c r="SOB90" s="787"/>
      <c r="SOC90" s="787"/>
      <c r="SOD90" s="787"/>
      <c r="SOE90" s="787"/>
      <c r="SOF90" s="787"/>
      <c r="SOG90" s="787"/>
      <c r="SOH90" s="787"/>
      <c r="SOI90" s="787"/>
      <c r="SOJ90" s="787"/>
      <c r="SOK90" s="787"/>
      <c r="SOL90" s="787"/>
      <c r="SOM90" s="787"/>
      <c r="SON90" s="787"/>
      <c r="SOO90" s="787"/>
      <c r="SOP90" s="787"/>
      <c r="SOQ90" s="787"/>
      <c r="SOR90" s="787"/>
      <c r="SOS90" s="787"/>
      <c r="SOT90" s="787"/>
      <c r="SOU90" s="787"/>
      <c r="SOV90" s="787"/>
      <c r="SOW90" s="787"/>
      <c r="SOX90" s="787"/>
      <c r="SOY90" s="787"/>
      <c r="SOZ90" s="787"/>
      <c r="SPA90" s="787"/>
      <c r="SPB90" s="787"/>
      <c r="SPC90" s="787"/>
      <c r="SPD90" s="787"/>
      <c r="SPE90" s="787"/>
      <c r="SPF90" s="787"/>
      <c r="SPG90" s="787"/>
      <c r="SPH90" s="787"/>
      <c r="SPI90" s="787"/>
      <c r="SPJ90" s="787"/>
      <c r="SPK90" s="787"/>
      <c r="SPL90" s="787"/>
      <c r="SPM90" s="787"/>
      <c r="SPN90" s="787"/>
      <c r="SPO90" s="787"/>
      <c r="SPP90" s="787"/>
      <c r="SPQ90" s="787"/>
      <c r="SPR90" s="787"/>
      <c r="SPS90" s="787"/>
      <c r="SPT90" s="787"/>
      <c r="SPU90" s="787"/>
      <c r="SPV90" s="787"/>
      <c r="SPW90" s="787"/>
      <c r="SPX90" s="787"/>
      <c r="SPY90" s="787"/>
      <c r="SPZ90" s="787"/>
      <c r="SQA90" s="787"/>
      <c r="SQB90" s="787"/>
      <c r="SQC90" s="787"/>
      <c r="SQD90" s="787"/>
      <c r="SQE90" s="787"/>
      <c r="SQF90" s="787"/>
      <c r="SQG90" s="787"/>
      <c r="SQH90" s="787"/>
      <c r="SQI90" s="787"/>
      <c r="SQJ90" s="787"/>
      <c r="SQK90" s="787"/>
      <c r="SQL90" s="787"/>
      <c r="SQM90" s="787"/>
      <c r="SQN90" s="787"/>
      <c r="SQO90" s="787"/>
      <c r="SQP90" s="787"/>
      <c r="SQQ90" s="787"/>
      <c r="SQR90" s="787"/>
      <c r="SQS90" s="787"/>
      <c r="SQT90" s="787"/>
      <c r="SQU90" s="787"/>
      <c r="SQV90" s="787"/>
      <c r="SQW90" s="787"/>
      <c r="SQX90" s="787"/>
      <c r="SQY90" s="787"/>
      <c r="SQZ90" s="787"/>
      <c r="SRA90" s="787"/>
      <c r="SRB90" s="787"/>
      <c r="SRC90" s="787"/>
      <c r="SRD90" s="787"/>
      <c r="SRE90" s="787"/>
      <c r="SRF90" s="787"/>
      <c r="SRG90" s="787"/>
      <c r="SRH90" s="787"/>
      <c r="SRI90" s="787"/>
      <c r="SRJ90" s="787"/>
      <c r="SRK90" s="787"/>
      <c r="SRL90" s="787"/>
      <c r="SRM90" s="787"/>
      <c r="SRN90" s="787"/>
      <c r="SRO90" s="787"/>
      <c r="SRP90" s="787"/>
      <c r="SRQ90" s="787"/>
      <c r="SRR90" s="787"/>
      <c r="SRS90" s="787"/>
      <c r="SRT90" s="787"/>
      <c r="SRU90" s="787"/>
      <c r="SRV90" s="787"/>
      <c r="SRW90" s="787"/>
      <c r="SRX90" s="787"/>
      <c r="SRY90" s="787"/>
      <c r="SRZ90" s="787"/>
      <c r="SSA90" s="787"/>
      <c r="SSB90" s="787"/>
      <c r="SSC90" s="787"/>
      <c r="SSD90" s="787"/>
      <c r="SSE90" s="787"/>
      <c r="SSF90" s="787"/>
      <c r="SSG90" s="787"/>
      <c r="SSH90" s="787"/>
      <c r="SSI90" s="787"/>
      <c r="SSJ90" s="787"/>
      <c r="SSK90" s="787"/>
      <c r="SSL90" s="787"/>
      <c r="SSM90" s="787"/>
      <c r="SSN90" s="787"/>
      <c r="SSO90" s="787"/>
      <c r="SSP90" s="787"/>
      <c r="SSQ90" s="787"/>
      <c r="SSR90" s="787"/>
      <c r="SSS90" s="787"/>
      <c r="SST90" s="787"/>
      <c r="SSU90" s="787"/>
      <c r="SSV90" s="787"/>
      <c r="SSW90" s="787"/>
      <c r="SSX90" s="787"/>
      <c r="SSY90" s="787"/>
      <c r="SSZ90" s="787"/>
      <c r="STA90" s="787"/>
      <c r="STB90" s="787"/>
      <c r="STC90" s="787"/>
      <c r="STD90" s="787"/>
      <c r="STE90" s="787"/>
      <c r="STF90" s="787"/>
      <c r="STG90" s="787"/>
      <c r="STH90" s="787"/>
      <c r="STI90" s="787"/>
      <c r="STJ90" s="787"/>
      <c r="STK90" s="787"/>
      <c r="STL90" s="787"/>
      <c r="STM90" s="787"/>
      <c r="STN90" s="787"/>
      <c r="STO90" s="787"/>
      <c r="STP90" s="787"/>
      <c r="STQ90" s="787"/>
      <c r="STR90" s="787"/>
      <c r="STS90" s="787"/>
      <c r="STT90" s="787"/>
      <c r="STU90" s="787"/>
      <c r="STV90" s="787"/>
      <c r="STW90" s="787"/>
      <c r="STX90" s="787"/>
      <c r="STY90" s="787"/>
      <c r="STZ90" s="787"/>
      <c r="SUA90" s="787"/>
      <c r="SUB90" s="787"/>
      <c r="SUC90" s="787"/>
      <c r="SUD90" s="787"/>
      <c r="SUE90" s="787"/>
      <c r="SUF90" s="787"/>
      <c r="SUG90" s="787"/>
      <c r="SUH90" s="787"/>
      <c r="SUI90" s="787"/>
      <c r="SUJ90" s="787"/>
      <c r="SUK90" s="787"/>
      <c r="SUL90" s="787"/>
      <c r="SUM90" s="787"/>
      <c r="SUN90" s="787"/>
      <c r="SUO90" s="787"/>
      <c r="SUP90" s="787"/>
      <c r="SUQ90" s="787"/>
      <c r="SUR90" s="787"/>
      <c r="SUS90" s="787"/>
      <c r="SUT90" s="787"/>
      <c r="SUU90" s="787"/>
      <c r="SUV90" s="787"/>
      <c r="SUW90" s="787"/>
      <c r="SUX90" s="787"/>
      <c r="SUY90" s="787"/>
      <c r="SUZ90" s="787"/>
      <c r="SVA90" s="787"/>
      <c r="SVB90" s="787"/>
      <c r="SVC90" s="787"/>
      <c r="SVD90" s="787"/>
      <c r="SVE90" s="787"/>
      <c r="SVF90" s="787"/>
      <c r="SVG90" s="787"/>
      <c r="SVH90" s="787"/>
      <c r="SVI90" s="787"/>
      <c r="SVJ90" s="787"/>
      <c r="SVK90" s="787"/>
      <c r="SVL90" s="787"/>
      <c r="SVM90" s="787"/>
      <c r="SVN90" s="787"/>
      <c r="SVO90" s="787"/>
      <c r="SVP90" s="787"/>
      <c r="SVQ90" s="787"/>
      <c r="SVR90" s="787"/>
      <c r="SVS90" s="787"/>
      <c r="SVT90" s="787"/>
      <c r="SVU90" s="787"/>
      <c r="SVV90" s="787"/>
      <c r="SVW90" s="787"/>
      <c r="SVX90" s="787"/>
      <c r="SVY90" s="787"/>
      <c r="SVZ90" s="787"/>
      <c r="SWA90" s="787"/>
      <c r="SWB90" s="787"/>
      <c r="SWC90" s="787"/>
      <c r="SWD90" s="787"/>
      <c r="SWE90" s="787"/>
      <c r="SWF90" s="787"/>
      <c r="SWG90" s="787"/>
      <c r="SWH90" s="787"/>
      <c r="SWI90" s="787"/>
      <c r="SWJ90" s="787"/>
      <c r="SWK90" s="787"/>
      <c r="SWL90" s="787"/>
      <c r="SWM90" s="787"/>
      <c r="SWN90" s="787"/>
      <c r="SWO90" s="787"/>
      <c r="SWP90" s="787"/>
      <c r="SWQ90" s="787"/>
      <c r="SWR90" s="787"/>
      <c r="SWS90" s="787"/>
      <c r="SWT90" s="787"/>
      <c r="SWU90" s="787"/>
      <c r="SWV90" s="787"/>
      <c r="SWW90" s="787"/>
      <c r="SWX90" s="787"/>
      <c r="SWY90" s="787"/>
      <c r="SWZ90" s="787"/>
      <c r="SXA90" s="787"/>
      <c r="SXB90" s="787"/>
      <c r="SXC90" s="787"/>
      <c r="SXD90" s="787"/>
      <c r="SXE90" s="787"/>
      <c r="SXF90" s="787"/>
      <c r="SXG90" s="787"/>
      <c r="SXH90" s="787"/>
      <c r="SXI90" s="787"/>
      <c r="SXJ90" s="787"/>
      <c r="SXK90" s="787"/>
      <c r="SXL90" s="787"/>
      <c r="SXM90" s="787"/>
      <c r="SXN90" s="787"/>
      <c r="SXO90" s="787"/>
      <c r="SXP90" s="787"/>
      <c r="SXQ90" s="787"/>
      <c r="SXR90" s="787"/>
      <c r="SXS90" s="787"/>
      <c r="SXT90" s="787"/>
      <c r="SXU90" s="787"/>
      <c r="SXV90" s="787"/>
      <c r="SXW90" s="787"/>
      <c r="SXX90" s="787"/>
      <c r="SXY90" s="787"/>
      <c r="SXZ90" s="787"/>
      <c r="SYA90" s="787"/>
      <c r="SYB90" s="787"/>
      <c r="SYC90" s="787"/>
      <c r="SYD90" s="787"/>
      <c r="SYE90" s="787"/>
      <c r="SYF90" s="787"/>
      <c r="SYG90" s="787"/>
      <c r="SYH90" s="787"/>
      <c r="SYI90" s="787"/>
      <c r="SYJ90" s="787"/>
      <c r="SYK90" s="787"/>
      <c r="SYL90" s="787"/>
      <c r="SYM90" s="787"/>
      <c r="SYN90" s="787"/>
      <c r="SYO90" s="787"/>
      <c r="SYP90" s="787"/>
      <c r="SYQ90" s="787"/>
      <c r="SYR90" s="787"/>
      <c r="SYS90" s="787"/>
      <c r="SYT90" s="787"/>
      <c r="SYU90" s="787"/>
      <c r="SYV90" s="787"/>
      <c r="SYW90" s="787"/>
      <c r="SYX90" s="787"/>
      <c r="SYY90" s="787"/>
      <c r="SYZ90" s="787"/>
      <c r="SZA90" s="787"/>
      <c r="SZB90" s="787"/>
      <c r="SZC90" s="787"/>
      <c r="SZD90" s="787"/>
      <c r="SZE90" s="787"/>
      <c r="SZF90" s="787"/>
      <c r="SZG90" s="787"/>
      <c r="SZH90" s="787"/>
      <c r="SZI90" s="787"/>
      <c r="SZJ90" s="787"/>
      <c r="SZK90" s="787"/>
      <c r="SZL90" s="787"/>
      <c r="SZM90" s="787"/>
      <c r="SZN90" s="787"/>
      <c r="SZO90" s="787"/>
      <c r="SZP90" s="787"/>
      <c r="SZQ90" s="787"/>
      <c r="SZR90" s="787"/>
      <c r="SZS90" s="787"/>
      <c r="SZT90" s="787"/>
      <c r="SZU90" s="787"/>
      <c r="SZV90" s="787"/>
      <c r="SZW90" s="787"/>
      <c r="SZX90" s="787"/>
      <c r="SZY90" s="787"/>
      <c r="SZZ90" s="787"/>
      <c r="TAA90" s="787"/>
      <c r="TAB90" s="787"/>
      <c r="TAC90" s="787"/>
      <c r="TAD90" s="787"/>
      <c r="TAE90" s="787"/>
      <c r="TAF90" s="787"/>
      <c r="TAG90" s="787"/>
      <c r="TAH90" s="787"/>
      <c r="TAI90" s="787"/>
      <c r="TAJ90" s="787"/>
      <c r="TAK90" s="787"/>
      <c r="TAL90" s="787"/>
      <c r="TAM90" s="787"/>
      <c r="TAN90" s="787"/>
      <c r="TAO90" s="787"/>
      <c r="TAP90" s="787"/>
      <c r="TAQ90" s="787"/>
      <c r="TAR90" s="787"/>
      <c r="TAS90" s="787"/>
      <c r="TAT90" s="787"/>
      <c r="TAU90" s="787"/>
      <c r="TAV90" s="787"/>
      <c r="TAW90" s="787"/>
      <c r="TAX90" s="787"/>
      <c r="TAY90" s="787"/>
      <c r="TAZ90" s="787"/>
      <c r="TBA90" s="787"/>
      <c r="TBB90" s="787"/>
      <c r="TBC90" s="787"/>
      <c r="TBD90" s="787"/>
      <c r="TBE90" s="787"/>
      <c r="TBF90" s="787"/>
      <c r="TBG90" s="787"/>
      <c r="TBH90" s="787"/>
      <c r="TBI90" s="787"/>
      <c r="TBJ90" s="787"/>
      <c r="TBK90" s="787"/>
      <c r="TBL90" s="787"/>
      <c r="TBM90" s="787"/>
      <c r="TBN90" s="787"/>
      <c r="TBO90" s="787"/>
      <c r="TBP90" s="787"/>
      <c r="TBQ90" s="787"/>
      <c r="TBR90" s="787"/>
      <c r="TBS90" s="787"/>
      <c r="TBT90" s="787"/>
      <c r="TBU90" s="787"/>
      <c r="TBV90" s="787"/>
      <c r="TBW90" s="787"/>
      <c r="TBX90" s="787"/>
      <c r="TBY90" s="787"/>
      <c r="TBZ90" s="787"/>
      <c r="TCA90" s="787"/>
      <c r="TCB90" s="787"/>
      <c r="TCC90" s="787"/>
      <c r="TCD90" s="787"/>
      <c r="TCE90" s="787"/>
      <c r="TCF90" s="787"/>
      <c r="TCG90" s="787"/>
      <c r="TCH90" s="787"/>
      <c r="TCI90" s="787"/>
      <c r="TCJ90" s="787"/>
      <c r="TCK90" s="787"/>
      <c r="TCL90" s="787"/>
      <c r="TCM90" s="787"/>
      <c r="TCN90" s="787"/>
      <c r="TCO90" s="787"/>
      <c r="TCP90" s="787"/>
      <c r="TCQ90" s="787"/>
      <c r="TCR90" s="787"/>
      <c r="TCS90" s="787"/>
      <c r="TCT90" s="787"/>
      <c r="TCU90" s="787"/>
      <c r="TCV90" s="787"/>
      <c r="TCW90" s="787"/>
      <c r="TCX90" s="787"/>
      <c r="TCY90" s="787"/>
      <c r="TCZ90" s="787"/>
      <c r="TDA90" s="787"/>
      <c r="TDB90" s="787"/>
      <c r="TDC90" s="787"/>
      <c r="TDD90" s="787"/>
      <c r="TDE90" s="787"/>
      <c r="TDF90" s="787"/>
      <c r="TDG90" s="787"/>
      <c r="TDH90" s="787"/>
      <c r="TDI90" s="787"/>
      <c r="TDJ90" s="787"/>
      <c r="TDK90" s="787"/>
      <c r="TDL90" s="787"/>
      <c r="TDM90" s="787"/>
      <c r="TDN90" s="787"/>
      <c r="TDO90" s="787"/>
      <c r="TDP90" s="787"/>
      <c r="TDQ90" s="787"/>
      <c r="TDR90" s="787"/>
      <c r="TDS90" s="787"/>
      <c r="TDT90" s="787"/>
      <c r="TDU90" s="787"/>
      <c r="TDV90" s="787"/>
      <c r="TDW90" s="787"/>
      <c r="TDX90" s="787"/>
      <c r="TDY90" s="787"/>
      <c r="TDZ90" s="787"/>
      <c r="TEA90" s="787"/>
      <c r="TEB90" s="787"/>
      <c r="TEC90" s="787"/>
      <c r="TED90" s="787"/>
      <c r="TEE90" s="787"/>
      <c r="TEF90" s="787"/>
      <c r="TEG90" s="787"/>
      <c r="TEH90" s="787"/>
      <c r="TEI90" s="787"/>
      <c r="TEJ90" s="787"/>
      <c r="TEK90" s="787"/>
      <c r="TEL90" s="787"/>
      <c r="TEM90" s="787"/>
      <c r="TEN90" s="787"/>
      <c r="TEO90" s="787"/>
      <c r="TEP90" s="787"/>
      <c r="TEQ90" s="787"/>
      <c r="TER90" s="787"/>
      <c r="TES90" s="787"/>
      <c r="TET90" s="787"/>
      <c r="TEU90" s="787"/>
      <c r="TEV90" s="787"/>
      <c r="TEW90" s="787"/>
      <c r="TEX90" s="787"/>
      <c r="TEY90" s="787"/>
      <c r="TEZ90" s="787"/>
      <c r="TFA90" s="787"/>
      <c r="TFB90" s="787"/>
      <c r="TFC90" s="787"/>
      <c r="TFD90" s="787"/>
      <c r="TFE90" s="787"/>
      <c r="TFF90" s="787"/>
      <c r="TFG90" s="787"/>
      <c r="TFH90" s="787"/>
      <c r="TFI90" s="787"/>
      <c r="TFJ90" s="787"/>
      <c r="TFK90" s="787"/>
      <c r="TFL90" s="787"/>
      <c r="TFM90" s="787"/>
      <c r="TFN90" s="787"/>
      <c r="TFO90" s="787"/>
      <c r="TFP90" s="787"/>
      <c r="TFQ90" s="787"/>
      <c r="TFR90" s="787"/>
      <c r="TFS90" s="787"/>
      <c r="TFT90" s="787"/>
      <c r="TFU90" s="787"/>
      <c r="TFV90" s="787"/>
      <c r="TFW90" s="787"/>
      <c r="TFX90" s="787"/>
      <c r="TFY90" s="787"/>
      <c r="TFZ90" s="787"/>
      <c r="TGA90" s="787"/>
      <c r="TGB90" s="787"/>
      <c r="TGC90" s="787"/>
      <c r="TGD90" s="787"/>
      <c r="TGE90" s="787"/>
      <c r="TGF90" s="787"/>
      <c r="TGG90" s="787"/>
      <c r="TGH90" s="787"/>
      <c r="TGI90" s="787"/>
      <c r="TGJ90" s="787"/>
      <c r="TGK90" s="787"/>
      <c r="TGL90" s="787"/>
      <c r="TGM90" s="787"/>
      <c r="TGN90" s="787"/>
      <c r="TGO90" s="787"/>
      <c r="TGP90" s="787"/>
      <c r="TGQ90" s="787"/>
      <c r="TGR90" s="787"/>
      <c r="TGS90" s="787"/>
      <c r="TGT90" s="787"/>
      <c r="TGU90" s="787"/>
      <c r="TGV90" s="787"/>
      <c r="TGW90" s="787"/>
      <c r="TGX90" s="787"/>
      <c r="TGY90" s="787"/>
      <c r="TGZ90" s="787"/>
      <c r="THA90" s="787"/>
      <c r="THB90" s="787"/>
      <c r="THC90" s="787"/>
      <c r="THD90" s="787"/>
      <c r="THE90" s="787"/>
      <c r="THF90" s="787"/>
      <c r="THG90" s="787"/>
      <c r="THH90" s="787"/>
      <c r="THI90" s="787"/>
      <c r="THJ90" s="787"/>
      <c r="THK90" s="787"/>
      <c r="THL90" s="787"/>
      <c r="THM90" s="787"/>
      <c r="THN90" s="787"/>
      <c r="THO90" s="787"/>
      <c r="THP90" s="787"/>
      <c r="THQ90" s="787"/>
      <c r="THR90" s="787"/>
      <c r="THS90" s="787"/>
      <c r="THT90" s="787"/>
      <c r="THU90" s="787"/>
      <c r="THV90" s="787"/>
      <c r="THW90" s="787"/>
      <c r="THX90" s="787"/>
      <c r="THY90" s="787"/>
      <c r="THZ90" s="787"/>
      <c r="TIA90" s="787"/>
      <c r="TIB90" s="787"/>
      <c r="TIC90" s="787"/>
      <c r="TID90" s="787"/>
      <c r="TIE90" s="787"/>
      <c r="TIF90" s="787"/>
      <c r="TIG90" s="787"/>
      <c r="TIH90" s="787"/>
      <c r="TII90" s="787"/>
      <c r="TIJ90" s="787"/>
      <c r="TIK90" s="787"/>
      <c r="TIL90" s="787"/>
      <c r="TIM90" s="787"/>
      <c r="TIN90" s="787"/>
      <c r="TIO90" s="787"/>
      <c r="TIP90" s="787"/>
      <c r="TIQ90" s="787"/>
      <c r="TIR90" s="787"/>
      <c r="TIS90" s="787"/>
      <c r="TIT90" s="787"/>
      <c r="TIU90" s="787"/>
      <c r="TIV90" s="787"/>
      <c r="TIW90" s="787"/>
      <c r="TIX90" s="787"/>
      <c r="TIY90" s="787"/>
      <c r="TIZ90" s="787"/>
      <c r="TJA90" s="787"/>
      <c r="TJB90" s="787"/>
      <c r="TJC90" s="787"/>
      <c r="TJD90" s="787"/>
      <c r="TJE90" s="787"/>
      <c r="TJF90" s="787"/>
      <c r="TJG90" s="787"/>
      <c r="TJH90" s="787"/>
      <c r="TJI90" s="787"/>
      <c r="TJJ90" s="787"/>
      <c r="TJK90" s="787"/>
      <c r="TJL90" s="787"/>
      <c r="TJM90" s="787"/>
      <c r="TJN90" s="787"/>
      <c r="TJO90" s="787"/>
      <c r="TJP90" s="787"/>
      <c r="TJQ90" s="787"/>
      <c r="TJR90" s="787"/>
      <c r="TJS90" s="787"/>
      <c r="TJT90" s="787"/>
      <c r="TJU90" s="787"/>
      <c r="TJV90" s="787"/>
      <c r="TJW90" s="787"/>
      <c r="TJX90" s="787"/>
      <c r="TJY90" s="787"/>
      <c r="TJZ90" s="787"/>
      <c r="TKA90" s="787"/>
      <c r="TKB90" s="787"/>
      <c r="TKC90" s="787"/>
      <c r="TKD90" s="787"/>
      <c r="TKE90" s="787"/>
      <c r="TKF90" s="787"/>
      <c r="TKG90" s="787"/>
      <c r="TKH90" s="787"/>
      <c r="TKI90" s="787"/>
      <c r="TKJ90" s="787"/>
      <c r="TKK90" s="787"/>
      <c r="TKL90" s="787"/>
      <c r="TKM90" s="787"/>
      <c r="TKN90" s="787"/>
      <c r="TKO90" s="787"/>
      <c r="TKP90" s="787"/>
      <c r="TKQ90" s="787"/>
      <c r="TKR90" s="787"/>
      <c r="TKS90" s="787"/>
      <c r="TKT90" s="787"/>
      <c r="TKU90" s="787"/>
      <c r="TKV90" s="787"/>
      <c r="TKW90" s="787"/>
      <c r="TKX90" s="787"/>
      <c r="TKY90" s="787"/>
      <c r="TKZ90" s="787"/>
      <c r="TLA90" s="787"/>
      <c r="TLB90" s="787"/>
      <c r="TLC90" s="787"/>
      <c r="TLD90" s="787"/>
      <c r="TLE90" s="787"/>
      <c r="TLF90" s="787"/>
      <c r="TLG90" s="787"/>
      <c r="TLH90" s="787"/>
      <c r="TLI90" s="787"/>
      <c r="TLJ90" s="787"/>
      <c r="TLK90" s="787"/>
      <c r="TLL90" s="787"/>
      <c r="TLM90" s="787"/>
      <c r="TLN90" s="787"/>
      <c r="TLO90" s="787"/>
      <c r="TLP90" s="787"/>
      <c r="TLQ90" s="787"/>
      <c r="TLR90" s="787"/>
      <c r="TLS90" s="787"/>
      <c r="TLT90" s="787"/>
      <c r="TLU90" s="787"/>
      <c r="TLV90" s="787"/>
      <c r="TLW90" s="787"/>
      <c r="TLX90" s="787"/>
      <c r="TLY90" s="787"/>
      <c r="TLZ90" s="787"/>
      <c r="TMA90" s="787"/>
      <c r="TMB90" s="787"/>
      <c r="TMC90" s="787"/>
      <c r="TMD90" s="787"/>
      <c r="TME90" s="787"/>
      <c r="TMF90" s="787"/>
      <c r="TMG90" s="787"/>
      <c r="TMH90" s="787"/>
      <c r="TMI90" s="787"/>
      <c r="TMJ90" s="787"/>
      <c r="TMK90" s="787"/>
      <c r="TML90" s="787"/>
      <c r="TMM90" s="787"/>
      <c r="TMN90" s="787"/>
      <c r="TMO90" s="787"/>
      <c r="TMP90" s="787"/>
      <c r="TMQ90" s="787"/>
      <c r="TMR90" s="787"/>
      <c r="TMS90" s="787"/>
      <c r="TMT90" s="787"/>
      <c r="TMU90" s="787"/>
      <c r="TMV90" s="787"/>
      <c r="TMW90" s="787"/>
      <c r="TMX90" s="787"/>
      <c r="TMY90" s="787"/>
      <c r="TMZ90" s="787"/>
      <c r="TNA90" s="787"/>
      <c r="TNB90" s="787"/>
      <c r="TNC90" s="787"/>
      <c r="TND90" s="787"/>
      <c r="TNE90" s="787"/>
      <c r="TNF90" s="787"/>
      <c r="TNG90" s="787"/>
      <c r="TNH90" s="787"/>
      <c r="TNI90" s="787"/>
      <c r="TNJ90" s="787"/>
      <c r="TNK90" s="787"/>
      <c r="TNL90" s="787"/>
      <c r="TNM90" s="787"/>
      <c r="TNN90" s="787"/>
      <c r="TNO90" s="787"/>
      <c r="TNP90" s="787"/>
      <c r="TNQ90" s="787"/>
      <c r="TNR90" s="787"/>
      <c r="TNS90" s="787"/>
      <c r="TNT90" s="787"/>
      <c r="TNU90" s="787"/>
      <c r="TNV90" s="787"/>
      <c r="TNW90" s="787"/>
      <c r="TNX90" s="787"/>
      <c r="TNY90" s="787"/>
      <c r="TNZ90" s="787"/>
      <c r="TOA90" s="787"/>
      <c r="TOB90" s="787"/>
      <c r="TOC90" s="787"/>
      <c r="TOD90" s="787"/>
      <c r="TOE90" s="787"/>
      <c r="TOF90" s="787"/>
      <c r="TOG90" s="787"/>
      <c r="TOH90" s="787"/>
      <c r="TOI90" s="787"/>
      <c r="TOJ90" s="787"/>
      <c r="TOK90" s="787"/>
      <c r="TOL90" s="787"/>
      <c r="TOM90" s="787"/>
      <c r="TON90" s="787"/>
      <c r="TOO90" s="787"/>
      <c r="TOP90" s="787"/>
      <c r="TOQ90" s="787"/>
      <c r="TOR90" s="787"/>
      <c r="TOS90" s="787"/>
      <c r="TOT90" s="787"/>
      <c r="TOU90" s="787"/>
      <c r="TOV90" s="787"/>
      <c r="TOW90" s="787"/>
      <c r="TOX90" s="787"/>
      <c r="TOY90" s="787"/>
      <c r="TOZ90" s="787"/>
      <c r="TPA90" s="787"/>
      <c r="TPB90" s="787"/>
      <c r="TPC90" s="787"/>
      <c r="TPD90" s="787"/>
      <c r="TPE90" s="787"/>
      <c r="TPF90" s="787"/>
      <c r="TPG90" s="787"/>
      <c r="TPH90" s="787"/>
      <c r="TPI90" s="787"/>
      <c r="TPJ90" s="787"/>
      <c r="TPK90" s="787"/>
      <c r="TPL90" s="787"/>
      <c r="TPM90" s="787"/>
      <c r="TPN90" s="787"/>
      <c r="TPO90" s="787"/>
      <c r="TPP90" s="787"/>
      <c r="TPQ90" s="787"/>
      <c r="TPR90" s="787"/>
      <c r="TPS90" s="787"/>
      <c r="TPT90" s="787"/>
      <c r="TPU90" s="787"/>
      <c r="TPV90" s="787"/>
      <c r="TPW90" s="787"/>
      <c r="TPX90" s="787"/>
      <c r="TPY90" s="787"/>
      <c r="TPZ90" s="787"/>
      <c r="TQA90" s="787"/>
      <c r="TQB90" s="787"/>
      <c r="TQC90" s="787"/>
      <c r="TQD90" s="787"/>
      <c r="TQE90" s="787"/>
      <c r="TQF90" s="787"/>
      <c r="TQG90" s="787"/>
      <c r="TQH90" s="787"/>
      <c r="TQI90" s="787"/>
      <c r="TQJ90" s="787"/>
      <c r="TQK90" s="787"/>
      <c r="TQL90" s="787"/>
      <c r="TQM90" s="787"/>
      <c r="TQN90" s="787"/>
      <c r="TQO90" s="787"/>
      <c r="TQP90" s="787"/>
      <c r="TQQ90" s="787"/>
      <c r="TQR90" s="787"/>
      <c r="TQS90" s="787"/>
      <c r="TQT90" s="787"/>
      <c r="TQU90" s="787"/>
      <c r="TQV90" s="787"/>
      <c r="TQW90" s="787"/>
      <c r="TQX90" s="787"/>
      <c r="TQY90" s="787"/>
      <c r="TQZ90" s="787"/>
      <c r="TRA90" s="787"/>
      <c r="TRB90" s="787"/>
      <c r="TRC90" s="787"/>
      <c r="TRD90" s="787"/>
      <c r="TRE90" s="787"/>
      <c r="TRF90" s="787"/>
      <c r="TRG90" s="787"/>
      <c r="TRH90" s="787"/>
      <c r="TRI90" s="787"/>
      <c r="TRJ90" s="787"/>
      <c r="TRK90" s="787"/>
      <c r="TRL90" s="787"/>
      <c r="TRM90" s="787"/>
      <c r="TRN90" s="787"/>
      <c r="TRO90" s="787"/>
      <c r="TRP90" s="787"/>
      <c r="TRQ90" s="787"/>
      <c r="TRR90" s="787"/>
      <c r="TRS90" s="787"/>
      <c r="TRT90" s="787"/>
      <c r="TRU90" s="787"/>
      <c r="TRV90" s="787"/>
      <c r="TRW90" s="787"/>
      <c r="TRX90" s="787"/>
      <c r="TRY90" s="787"/>
      <c r="TRZ90" s="787"/>
      <c r="TSA90" s="787"/>
      <c r="TSB90" s="787"/>
      <c r="TSC90" s="787"/>
      <c r="TSD90" s="787"/>
      <c r="TSE90" s="787"/>
      <c r="TSF90" s="787"/>
      <c r="TSG90" s="787"/>
      <c r="TSH90" s="787"/>
      <c r="TSI90" s="787"/>
      <c r="TSJ90" s="787"/>
      <c r="TSK90" s="787"/>
      <c r="TSL90" s="787"/>
      <c r="TSM90" s="787"/>
      <c r="TSN90" s="787"/>
      <c r="TSO90" s="787"/>
      <c r="TSP90" s="787"/>
      <c r="TSQ90" s="787"/>
      <c r="TSR90" s="787"/>
      <c r="TSS90" s="787"/>
      <c r="TST90" s="787"/>
      <c r="TSU90" s="787"/>
      <c r="TSV90" s="787"/>
      <c r="TSW90" s="787"/>
      <c r="TSX90" s="787"/>
      <c r="TSY90" s="787"/>
      <c r="TSZ90" s="787"/>
      <c r="TTA90" s="787"/>
      <c r="TTB90" s="787"/>
      <c r="TTC90" s="787"/>
      <c r="TTD90" s="787"/>
      <c r="TTE90" s="787"/>
      <c r="TTF90" s="787"/>
      <c r="TTG90" s="787"/>
      <c r="TTH90" s="787"/>
      <c r="TTI90" s="787"/>
      <c r="TTJ90" s="787"/>
      <c r="TTK90" s="787"/>
      <c r="TTL90" s="787"/>
      <c r="TTM90" s="787"/>
      <c r="TTN90" s="787"/>
      <c r="TTO90" s="787"/>
      <c r="TTP90" s="787"/>
      <c r="TTQ90" s="787"/>
      <c r="TTR90" s="787"/>
      <c r="TTS90" s="787"/>
      <c r="TTT90" s="787"/>
      <c r="TTU90" s="787"/>
      <c r="TTV90" s="787"/>
      <c r="TTW90" s="787"/>
      <c r="TTX90" s="787"/>
      <c r="TTY90" s="787"/>
      <c r="TTZ90" s="787"/>
      <c r="TUA90" s="787"/>
      <c r="TUB90" s="787"/>
      <c r="TUC90" s="787"/>
      <c r="TUD90" s="787"/>
      <c r="TUE90" s="787"/>
      <c r="TUF90" s="787"/>
      <c r="TUG90" s="787"/>
      <c r="TUH90" s="787"/>
      <c r="TUI90" s="787"/>
      <c r="TUJ90" s="787"/>
      <c r="TUK90" s="787"/>
      <c r="TUL90" s="787"/>
      <c r="TUM90" s="787"/>
      <c r="TUN90" s="787"/>
      <c r="TUO90" s="787"/>
      <c r="TUP90" s="787"/>
      <c r="TUQ90" s="787"/>
      <c r="TUR90" s="787"/>
      <c r="TUS90" s="787"/>
      <c r="TUT90" s="787"/>
      <c r="TUU90" s="787"/>
      <c r="TUV90" s="787"/>
      <c r="TUW90" s="787"/>
      <c r="TUX90" s="787"/>
      <c r="TUY90" s="787"/>
      <c r="TUZ90" s="787"/>
      <c r="TVA90" s="787"/>
      <c r="TVB90" s="787"/>
      <c r="TVC90" s="787"/>
      <c r="TVD90" s="787"/>
      <c r="TVE90" s="787"/>
      <c r="TVF90" s="787"/>
      <c r="TVG90" s="787"/>
      <c r="TVH90" s="787"/>
      <c r="TVI90" s="787"/>
      <c r="TVJ90" s="787"/>
      <c r="TVK90" s="787"/>
      <c r="TVL90" s="787"/>
      <c r="TVM90" s="787"/>
      <c r="TVN90" s="787"/>
      <c r="TVO90" s="787"/>
      <c r="TVP90" s="787"/>
      <c r="TVQ90" s="787"/>
      <c r="TVR90" s="787"/>
      <c r="TVS90" s="787"/>
      <c r="TVT90" s="787"/>
      <c r="TVU90" s="787"/>
      <c r="TVV90" s="787"/>
      <c r="TVW90" s="787"/>
      <c r="TVX90" s="787"/>
      <c r="TVY90" s="787"/>
      <c r="TVZ90" s="787"/>
      <c r="TWA90" s="787"/>
      <c r="TWB90" s="787"/>
      <c r="TWC90" s="787"/>
      <c r="TWD90" s="787"/>
      <c r="TWE90" s="787"/>
      <c r="TWF90" s="787"/>
      <c r="TWG90" s="787"/>
      <c r="TWH90" s="787"/>
      <c r="TWI90" s="787"/>
      <c r="TWJ90" s="787"/>
      <c r="TWK90" s="787"/>
      <c r="TWL90" s="787"/>
      <c r="TWM90" s="787"/>
      <c r="TWN90" s="787"/>
      <c r="TWO90" s="787"/>
      <c r="TWP90" s="787"/>
      <c r="TWQ90" s="787"/>
      <c r="TWR90" s="787"/>
      <c r="TWS90" s="787"/>
      <c r="TWT90" s="787"/>
      <c r="TWU90" s="787"/>
      <c r="TWV90" s="787"/>
      <c r="TWW90" s="787"/>
      <c r="TWX90" s="787"/>
      <c r="TWY90" s="787"/>
      <c r="TWZ90" s="787"/>
      <c r="TXA90" s="787"/>
      <c r="TXB90" s="787"/>
      <c r="TXC90" s="787"/>
      <c r="TXD90" s="787"/>
      <c r="TXE90" s="787"/>
      <c r="TXF90" s="787"/>
      <c r="TXG90" s="787"/>
      <c r="TXH90" s="787"/>
      <c r="TXI90" s="787"/>
      <c r="TXJ90" s="787"/>
      <c r="TXK90" s="787"/>
      <c r="TXL90" s="787"/>
      <c r="TXM90" s="787"/>
      <c r="TXN90" s="787"/>
      <c r="TXO90" s="787"/>
      <c r="TXP90" s="787"/>
      <c r="TXQ90" s="787"/>
      <c r="TXR90" s="787"/>
      <c r="TXS90" s="787"/>
      <c r="TXT90" s="787"/>
      <c r="TXU90" s="787"/>
      <c r="TXV90" s="787"/>
      <c r="TXW90" s="787"/>
      <c r="TXX90" s="787"/>
      <c r="TXY90" s="787"/>
      <c r="TXZ90" s="787"/>
      <c r="TYA90" s="787"/>
      <c r="TYB90" s="787"/>
      <c r="TYC90" s="787"/>
      <c r="TYD90" s="787"/>
      <c r="TYE90" s="787"/>
      <c r="TYF90" s="787"/>
      <c r="TYG90" s="787"/>
      <c r="TYH90" s="787"/>
      <c r="TYI90" s="787"/>
      <c r="TYJ90" s="787"/>
      <c r="TYK90" s="787"/>
      <c r="TYL90" s="787"/>
      <c r="TYM90" s="787"/>
      <c r="TYN90" s="787"/>
      <c r="TYO90" s="787"/>
      <c r="TYP90" s="787"/>
      <c r="TYQ90" s="787"/>
      <c r="TYR90" s="787"/>
      <c r="TYS90" s="787"/>
      <c r="TYT90" s="787"/>
      <c r="TYU90" s="787"/>
      <c r="TYV90" s="787"/>
      <c r="TYW90" s="787"/>
      <c r="TYX90" s="787"/>
      <c r="TYY90" s="787"/>
      <c r="TYZ90" s="787"/>
      <c r="TZA90" s="787"/>
      <c r="TZB90" s="787"/>
      <c r="TZC90" s="787"/>
      <c r="TZD90" s="787"/>
      <c r="TZE90" s="787"/>
      <c r="TZF90" s="787"/>
      <c r="TZG90" s="787"/>
      <c r="TZH90" s="787"/>
      <c r="TZI90" s="787"/>
      <c r="TZJ90" s="787"/>
      <c r="TZK90" s="787"/>
      <c r="TZL90" s="787"/>
      <c r="TZM90" s="787"/>
      <c r="TZN90" s="787"/>
      <c r="TZO90" s="787"/>
      <c r="TZP90" s="787"/>
      <c r="TZQ90" s="787"/>
      <c r="TZR90" s="787"/>
      <c r="TZS90" s="787"/>
      <c r="TZT90" s="787"/>
      <c r="TZU90" s="787"/>
      <c r="TZV90" s="787"/>
      <c r="TZW90" s="787"/>
      <c r="TZX90" s="787"/>
      <c r="TZY90" s="787"/>
      <c r="TZZ90" s="787"/>
      <c r="UAA90" s="787"/>
      <c r="UAB90" s="787"/>
      <c r="UAC90" s="787"/>
      <c r="UAD90" s="787"/>
      <c r="UAE90" s="787"/>
      <c r="UAF90" s="787"/>
      <c r="UAG90" s="787"/>
      <c r="UAH90" s="787"/>
      <c r="UAI90" s="787"/>
      <c r="UAJ90" s="787"/>
      <c r="UAK90" s="787"/>
      <c r="UAL90" s="787"/>
      <c r="UAM90" s="787"/>
      <c r="UAN90" s="787"/>
      <c r="UAO90" s="787"/>
      <c r="UAP90" s="787"/>
      <c r="UAQ90" s="787"/>
      <c r="UAR90" s="787"/>
      <c r="UAS90" s="787"/>
      <c r="UAT90" s="787"/>
      <c r="UAU90" s="787"/>
      <c r="UAV90" s="787"/>
      <c r="UAW90" s="787"/>
      <c r="UAX90" s="787"/>
      <c r="UAY90" s="787"/>
      <c r="UAZ90" s="787"/>
      <c r="UBA90" s="787"/>
      <c r="UBB90" s="787"/>
      <c r="UBC90" s="787"/>
      <c r="UBD90" s="787"/>
      <c r="UBE90" s="787"/>
      <c r="UBF90" s="787"/>
      <c r="UBG90" s="787"/>
      <c r="UBH90" s="787"/>
      <c r="UBI90" s="787"/>
      <c r="UBJ90" s="787"/>
      <c r="UBK90" s="787"/>
      <c r="UBL90" s="787"/>
      <c r="UBM90" s="787"/>
      <c r="UBN90" s="787"/>
      <c r="UBO90" s="787"/>
      <c r="UBP90" s="787"/>
      <c r="UBQ90" s="787"/>
      <c r="UBR90" s="787"/>
      <c r="UBS90" s="787"/>
      <c r="UBT90" s="787"/>
      <c r="UBU90" s="787"/>
      <c r="UBV90" s="787"/>
      <c r="UBW90" s="787"/>
      <c r="UBX90" s="787"/>
      <c r="UBY90" s="787"/>
      <c r="UBZ90" s="787"/>
      <c r="UCA90" s="787"/>
      <c r="UCB90" s="787"/>
      <c r="UCC90" s="787"/>
      <c r="UCD90" s="787"/>
      <c r="UCE90" s="787"/>
      <c r="UCF90" s="787"/>
      <c r="UCG90" s="787"/>
      <c r="UCH90" s="787"/>
      <c r="UCI90" s="787"/>
      <c r="UCJ90" s="787"/>
      <c r="UCK90" s="787"/>
      <c r="UCL90" s="787"/>
      <c r="UCM90" s="787"/>
      <c r="UCN90" s="787"/>
      <c r="UCO90" s="787"/>
      <c r="UCP90" s="787"/>
      <c r="UCQ90" s="787"/>
      <c r="UCR90" s="787"/>
      <c r="UCS90" s="787"/>
      <c r="UCT90" s="787"/>
      <c r="UCU90" s="787"/>
      <c r="UCV90" s="787"/>
      <c r="UCW90" s="787"/>
      <c r="UCX90" s="787"/>
      <c r="UCY90" s="787"/>
      <c r="UCZ90" s="787"/>
      <c r="UDA90" s="787"/>
      <c r="UDB90" s="787"/>
      <c r="UDC90" s="787"/>
      <c r="UDD90" s="787"/>
      <c r="UDE90" s="787"/>
      <c r="UDF90" s="787"/>
      <c r="UDG90" s="787"/>
      <c r="UDH90" s="787"/>
      <c r="UDI90" s="787"/>
      <c r="UDJ90" s="787"/>
      <c r="UDK90" s="787"/>
      <c r="UDL90" s="787"/>
      <c r="UDM90" s="787"/>
      <c r="UDN90" s="787"/>
      <c r="UDO90" s="787"/>
      <c r="UDP90" s="787"/>
      <c r="UDQ90" s="787"/>
      <c r="UDR90" s="787"/>
      <c r="UDS90" s="787"/>
      <c r="UDT90" s="787"/>
      <c r="UDU90" s="787"/>
      <c r="UDV90" s="787"/>
      <c r="UDW90" s="787"/>
      <c r="UDX90" s="787"/>
      <c r="UDY90" s="787"/>
      <c r="UDZ90" s="787"/>
      <c r="UEA90" s="787"/>
      <c r="UEB90" s="787"/>
      <c r="UEC90" s="787"/>
      <c r="UED90" s="787"/>
      <c r="UEE90" s="787"/>
      <c r="UEF90" s="787"/>
      <c r="UEG90" s="787"/>
      <c r="UEH90" s="787"/>
      <c r="UEI90" s="787"/>
      <c r="UEJ90" s="787"/>
      <c r="UEK90" s="787"/>
      <c r="UEL90" s="787"/>
      <c r="UEM90" s="787"/>
      <c r="UEN90" s="787"/>
      <c r="UEO90" s="787"/>
      <c r="UEP90" s="787"/>
      <c r="UEQ90" s="787"/>
      <c r="UER90" s="787"/>
      <c r="UES90" s="787"/>
      <c r="UET90" s="787"/>
      <c r="UEU90" s="787"/>
      <c r="UEV90" s="787"/>
      <c r="UEW90" s="787"/>
      <c r="UEX90" s="787"/>
      <c r="UEY90" s="787"/>
      <c r="UEZ90" s="787"/>
      <c r="UFA90" s="787"/>
      <c r="UFB90" s="787"/>
      <c r="UFC90" s="787"/>
      <c r="UFD90" s="787"/>
      <c r="UFE90" s="787"/>
      <c r="UFF90" s="787"/>
      <c r="UFG90" s="787"/>
      <c r="UFH90" s="787"/>
      <c r="UFI90" s="787"/>
      <c r="UFJ90" s="787"/>
      <c r="UFK90" s="787"/>
      <c r="UFL90" s="787"/>
      <c r="UFM90" s="787"/>
      <c r="UFN90" s="787"/>
      <c r="UFO90" s="787"/>
      <c r="UFP90" s="787"/>
      <c r="UFQ90" s="787"/>
      <c r="UFR90" s="787"/>
      <c r="UFS90" s="787"/>
      <c r="UFT90" s="787"/>
      <c r="UFU90" s="787"/>
      <c r="UFV90" s="787"/>
      <c r="UFW90" s="787"/>
      <c r="UFX90" s="787"/>
      <c r="UFY90" s="787"/>
      <c r="UFZ90" s="787"/>
      <c r="UGA90" s="787"/>
      <c r="UGB90" s="787"/>
      <c r="UGC90" s="787"/>
      <c r="UGD90" s="787"/>
      <c r="UGE90" s="787"/>
      <c r="UGF90" s="787"/>
      <c r="UGG90" s="787"/>
      <c r="UGH90" s="787"/>
      <c r="UGI90" s="787"/>
      <c r="UGJ90" s="787"/>
      <c r="UGK90" s="787"/>
      <c r="UGL90" s="787"/>
      <c r="UGM90" s="787"/>
      <c r="UGN90" s="787"/>
      <c r="UGO90" s="787"/>
      <c r="UGP90" s="787"/>
      <c r="UGQ90" s="787"/>
      <c r="UGR90" s="787"/>
      <c r="UGS90" s="787"/>
      <c r="UGT90" s="787"/>
      <c r="UGU90" s="787"/>
      <c r="UGV90" s="787"/>
      <c r="UGW90" s="787"/>
      <c r="UGX90" s="787"/>
      <c r="UGY90" s="787"/>
      <c r="UGZ90" s="787"/>
      <c r="UHA90" s="787"/>
      <c r="UHB90" s="787"/>
      <c r="UHC90" s="787"/>
      <c r="UHD90" s="787"/>
      <c r="UHE90" s="787"/>
      <c r="UHF90" s="787"/>
      <c r="UHG90" s="787"/>
      <c r="UHH90" s="787"/>
      <c r="UHI90" s="787"/>
      <c r="UHJ90" s="787"/>
      <c r="UHK90" s="787"/>
      <c r="UHL90" s="787"/>
      <c r="UHM90" s="787"/>
      <c r="UHN90" s="787"/>
      <c r="UHO90" s="787"/>
      <c r="UHP90" s="787"/>
      <c r="UHQ90" s="787"/>
      <c r="UHR90" s="787"/>
      <c r="UHS90" s="787"/>
      <c r="UHT90" s="787"/>
      <c r="UHU90" s="787"/>
      <c r="UHV90" s="787"/>
      <c r="UHW90" s="787"/>
      <c r="UHX90" s="787"/>
      <c r="UHY90" s="787"/>
      <c r="UHZ90" s="787"/>
      <c r="UIA90" s="787"/>
      <c r="UIB90" s="787"/>
      <c r="UIC90" s="787"/>
      <c r="UID90" s="787"/>
      <c r="UIE90" s="787"/>
      <c r="UIF90" s="787"/>
      <c r="UIG90" s="787"/>
      <c r="UIH90" s="787"/>
      <c r="UII90" s="787"/>
      <c r="UIJ90" s="787"/>
      <c r="UIK90" s="787"/>
      <c r="UIL90" s="787"/>
      <c r="UIM90" s="787"/>
      <c r="UIN90" s="787"/>
      <c r="UIO90" s="787"/>
      <c r="UIP90" s="787"/>
      <c r="UIQ90" s="787"/>
      <c r="UIR90" s="787"/>
      <c r="UIS90" s="787"/>
      <c r="UIT90" s="787"/>
      <c r="UIU90" s="787"/>
      <c r="UIV90" s="787"/>
      <c r="UIW90" s="787"/>
      <c r="UIX90" s="787"/>
      <c r="UIY90" s="787"/>
      <c r="UIZ90" s="787"/>
      <c r="UJA90" s="787"/>
      <c r="UJB90" s="787"/>
      <c r="UJC90" s="787"/>
      <c r="UJD90" s="787"/>
      <c r="UJE90" s="787"/>
      <c r="UJF90" s="787"/>
      <c r="UJG90" s="787"/>
      <c r="UJH90" s="787"/>
      <c r="UJI90" s="787"/>
      <c r="UJJ90" s="787"/>
      <c r="UJK90" s="787"/>
      <c r="UJL90" s="787"/>
      <c r="UJM90" s="787"/>
      <c r="UJN90" s="787"/>
      <c r="UJO90" s="787"/>
      <c r="UJP90" s="787"/>
      <c r="UJQ90" s="787"/>
      <c r="UJR90" s="787"/>
      <c r="UJS90" s="787"/>
      <c r="UJT90" s="787"/>
      <c r="UJU90" s="787"/>
      <c r="UJV90" s="787"/>
      <c r="UJW90" s="787"/>
      <c r="UJX90" s="787"/>
      <c r="UJY90" s="787"/>
      <c r="UJZ90" s="787"/>
      <c r="UKA90" s="787"/>
      <c r="UKB90" s="787"/>
      <c r="UKC90" s="787"/>
      <c r="UKD90" s="787"/>
      <c r="UKE90" s="787"/>
      <c r="UKF90" s="787"/>
      <c r="UKG90" s="787"/>
      <c r="UKH90" s="787"/>
      <c r="UKI90" s="787"/>
      <c r="UKJ90" s="787"/>
      <c r="UKK90" s="787"/>
      <c r="UKL90" s="787"/>
      <c r="UKM90" s="787"/>
      <c r="UKN90" s="787"/>
      <c r="UKO90" s="787"/>
      <c r="UKP90" s="787"/>
      <c r="UKQ90" s="787"/>
      <c r="UKR90" s="787"/>
      <c r="UKS90" s="787"/>
      <c r="UKT90" s="787"/>
      <c r="UKU90" s="787"/>
      <c r="UKV90" s="787"/>
      <c r="UKW90" s="787"/>
      <c r="UKX90" s="787"/>
      <c r="UKY90" s="787"/>
      <c r="UKZ90" s="787"/>
      <c r="ULA90" s="787"/>
      <c r="ULB90" s="787"/>
      <c r="ULC90" s="787"/>
      <c r="ULD90" s="787"/>
      <c r="ULE90" s="787"/>
      <c r="ULF90" s="787"/>
      <c r="ULG90" s="787"/>
      <c r="ULH90" s="787"/>
      <c r="ULI90" s="787"/>
      <c r="ULJ90" s="787"/>
      <c r="ULK90" s="787"/>
      <c r="ULL90" s="787"/>
      <c r="ULM90" s="787"/>
      <c r="ULN90" s="787"/>
      <c r="ULO90" s="787"/>
      <c r="ULP90" s="787"/>
      <c r="ULQ90" s="787"/>
      <c r="ULR90" s="787"/>
      <c r="ULS90" s="787"/>
      <c r="ULT90" s="787"/>
      <c r="ULU90" s="787"/>
      <c r="ULV90" s="787"/>
      <c r="ULW90" s="787"/>
      <c r="ULX90" s="787"/>
      <c r="ULY90" s="787"/>
      <c r="ULZ90" s="787"/>
      <c r="UMA90" s="787"/>
      <c r="UMB90" s="787"/>
      <c r="UMC90" s="787"/>
      <c r="UMD90" s="787"/>
      <c r="UME90" s="787"/>
      <c r="UMF90" s="787"/>
      <c r="UMG90" s="787"/>
      <c r="UMH90" s="787"/>
      <c r="UMI90" s="787"/>
      <c r="UMJ90" s="787"/>
      <c r="UMK90" s="787"/>
      <c r="UML90" s="787"/>
      <c r="UMM90" s="787"/>
      <c r="UMN90" s="787"/>
      <c r="UMO90" s="787"/>
      <c r="UMP90" s="787"/>
      <c r="UMQ90" s="787"/>
      <c r="UMR90" s="787"/>
      <c r="UMS90" s="787"/>
      <c r="UMT90" s="787"/>
      <c r="UMU90" s="787"/>
      <c r="UMV90" s="787"/>
      <c r="UMW90" s="787"/>
      <c r="UMX90" s="787"/>
      <c r="UMY90" s="787"/>
      <c r="UMZ90" s="787"/>
      <c r="UNA90" s="787"/>
      <c r="UNB90" s="787"/>
      <c r="UNC90" s="787"/>
      <c r="UND90" s="787"/>
      <c r="UNE90" s="787"/>
      <c r="UNF90" s="787"/>
      <c r="UNG90" s="787"/>
      <c r="UNH90" s="787"/>
      <c r="UNI90" s="787"/>
      <c r="UNJ90" s="787"/>
      <c r="UNK90" s="787"/>
      <c r="UNL90" s="787"/>
      <c r="UNM90" s="787"/>
      <c r="UNN90" s="787"/>
      <c r="UNO90" s="787"/>
      <c r="UNP90" s="787"/>
      <c r="UNQ90" s="787"/>
      <c r="UNR90" s="787"/>
      <c r="UNS90" s="787"/>
      <c r="UNT90" s="787"/>
      <c r="UNU90" s="787"/>
      <c r="UNV90" s="787"/>
      <c r="UNW90" s="787"/>
      <c r="UNX90" s="787"/>
      <c r="UNY90" s="787"/>
      <c r="UNZ90" s="787"/>
      <c r="UOA90" s="787"/>
      <c r="UOB90" s="787"/>
      <c r="UOC90" s="787"/>
      <c r="UOD90" s="787"/>
      <c r="UOE90" s="787"/>
      <c r="UOF90" s="787"/>
      <c r="UOG90" s="787"/>
      <c r="UOH90" s="787"/>
      <c r="UOI90" s="787"/>
      <c r="UOJ90" s="787"/>
      <c r="UOK90" s="787"/>
      <c r="UOL90" s="787"/>
      <c r="UOM90" s="787"/>
      <c r="UON90" s="787"/>
      <c r="UOO90" s="787"/>
      <c r="UOP90" s="787"/>
      <c r="UOQ90" s="787"/>
      <c r="UOR90" s="787"/>
      <c r="UOS90" s="787"/>
      <c r="UOT90" s="787"/>
      <c r="UOU90" s="787"/>
      <c r="UOV90" s="787"/>
      <c r="UOW90" s="787"/>
      <c r="UOX90" s="787"/>
      <c r="UOY90" s="787"/>
      <c r="UOZ90" s="787"/>
      <c r="UPA90" s="787"/>
      <c r="UPB90" s="787"/>
      <c r="UPC90" s="787"/>
      <c r="UPD90" s="787"/>
      <c r="UPE90" s="787"/>
      <c r="UPF90" s="787"/>
      <c r="UPG90" s="787"/>
      <c r="UPH90" s="787"/>
      <c r="UPI90" s="787"/>
      <c r="UPJ90" s="787"/>
      <c r="UPK90" s="787"/>
      <c r="UPL90" s="787"/>
      <c r="UPM90" s="787"/>
      <c r="UPN90" s="787"/>
      <c r="UPO90" s="787"/>
      <c r="UPP90" s="787"/>
      <c r="UPQ90" s="787"/>
      <c r="UPR90" s="787"/>
      <c r="UPS90" s="787"/>
      <c r="UPT90" s="787"/>
      <c r="UPU90" s="787"/>
      <c r="UPV90" s="787"/>
      <c r="UPW90" s="787"/>
      <c r="UPX90" s="787"/>
      <c r="UPY90" s="787"/>
      <c r="UPZ90" s="787"/>
      <c r="UQA90" s="787"/>
      <c r="UQB90" s="787"/>
      <c r="UQC90" s="787"/>
      <c r="UQD90" s="787"/>
      <c r="UQE90" s="787"/>
      <c r="UQF90" s="787"/>
      <c r="UQG90" s="787"/>
      <c r="UQH90" s="787"/>
      <c r="UQI90" s="787"/>
      <c r="UQJ90" s="787"/>
      <c r="UQK90" s="787"/>
      <c r="UQL90" s="787"/>
      <c r="UQM90" s="787"/>
      <c r="UQN90" s="787"/>
      <c r="UQO90" s="787"/>
      <c r="UQP90" s="787"/>
      <c r="UQQ90" s="787"/>
      <c r="UQR90" s="787"/>
      <c r="UQS90" s="787"/>
      <c r="UQT90" s="787"/>
      <c r="UQU90" s="787"/>
      <c r="UQV90" s="787"/>
      <c r="UQW90" s="787"/>
      <c r="UQX90" s="787"/>
      <c r="UQY90" s="787"/>
      <c r="UQZ90" s="787"/>
      <c r="URA90" s="787"/>
      <c r="URB90" s="787"/>
      <c r="URC90" s="787"/>
      <c r="URD90" s="787"/>
      <c r="URE90" s="787"/>
      <c r="URF90" s="787"/>
      <c r="URG90" s="787"/>
      <c r="URH90" s="787"/>
      <c r="URI90" s="787"/>
      <c r="URJ90" s="787"/>
      <c r="URK90" s="787"/>
      <c r="URL90" s="787"/>
      <c r="URM90" s="787"/>
      <c r="URN90" s="787"/>
      <c r="URO90" s="787"/>
      <c r="URP90" s="787"/>
      <c r="URQ90" s="787"/>
      <c r="URR90" s="787"/>
      <c r="URS90" s="787"/>
      <c r="URT90" s="787"/>
      <c r="URU90" s="787"/>
      <c r="URV90" s="787"/>
      <c r="URW90" s="787"/>
      <c r="URX90" s="787"/>
      <c r="URY90" s="787"/>
      <c r="URZ90" s="787"/>
      <c r="USA90" s="787"/>
      <c r="USB90" s="787"/>
      <c r="USC90" s="787"/>
      <c r="USD90" s="787"/>
      <c r="USE90" s="787"/>
      <c r="USF90" s="787"/>
      <c r="USG90" s="787"/>
      <c r="USH90" s="787"/>
      <c r="USI90" s="787"/>
      <c r="USJ90" s="787"/>
      <c r="USK90" s="787"/>
      <c r="USL90" s="787"/>
      <c r="USM90" s="787"/>
      <c r="USN90" s="787"/>
      <c r="USO90" s="787"/>
      <c r="USP90" s="787"/>
      <c r="USQ90" s="787"/>
      <c r="USR90" s="787"/>
      <c r="USS90" s="787"/>
      <c r="UST90" s="787"/>
      <c r="USU90" s="787"/>
      <c r="USV90" s="787"/>
      <c r="USW90" s="787"/>
      <c r="USX90" s="787"/>
      <c r="USY90" s="787"/>
      <c r="USZ90" s="787"/>
      <c r="UTA90" s="787"/>
      <c r="UTB90" s="787"/>
      <c r="UTC90" s="787"/>
      <c r="UTD90" s="787"/>
      <c r="UTE90" s="787"/>
      <c r="UTF90" s="787"/>
      <c r="UTG90" s="787"/>
      <c r="UTH90" s="787"/>
      <c r="UTI90" s="787"/>
      <c r="UTJ90" s="787"/>
      <c r="UTK90" s="787"/>
      <c r="UTL90" s="787"/>
      <c r="UTM90" s="787"/>
      <c r="UTN90" s="787"/>
      <c r="UTO90" s="787"/>
      <c r="UTP90" s="787"/>
      <c r="UTQ90" s="787"/>
      <c r="UTR90" s="787"/>
      <c r="UTS90" s="787"/>
      <c r="UTT90" s="787"/>
      <c r="UTU90" s="787"/>
      <c r="UTV90" s="787"/>
      <c r="UTW90" s="787"/>
      <c r="UTX90" s="787"/>
      <c r="UTY90" s="787"/>
      <c r="UTZ90" s="787"/>
      <c r="UUA90" s="787"/>
      <c r="UUB90" s="787"/>
      <c r="UUC90" s="787"/>
      <c r="UUD90" s="787"/>
      <c r="UUE90" s="787"/>
      <c r="UUF90" s="787"/>
      <c r="UUG90" s="787"/>
      <c r="UUH90" s="787"/>
      <c r="UUI90" s="787"/>
      <c r="UUJ90" s="787"/>
      <c r="UUK90" s="787"/>
      <c r="UUL90" s="787"/>
      <c r="UUM90" s="787"/>
      <c r="UUN90" s="787"/>
      <c r="UUO90" s="787"/>
      <c r="UUP90" s="787"/>
      <c r="UUQ90" s="787"/>
      <c r="UUR90" s="787"/>
      <c r="UUS90" s="787"/>
      <c r="UUT90" s="787"/>
      <c r="UUU90" s="787"/>
      <c r="UUV90" s="787"/>
      <c r="UUW90" s="787"/>
      <c r="UUX90" s="787"/>
      <c r="UUY90" s="787"/>
      <c r="UUZ90" s="787"/>
      <c r="UVA90" s="787"/>
      <c r="UVB90" s="787"/>
      <c r="UVC90" s="787"/>
      <c r="UVD90" s="787"/>
      <c r="UVE90" s="787"/>
      <c r="UVF90" s="787"/>
      <c r="UVG90" s="787"/>
      <c r="UVH90" s="787"/>
      <c r="UVI90" s="787"/>
      <c r="UVJ90" s="787"/>
      <c r="UVK90" s="787"/>
      <c r="UVL90" s="787"/>
      <c r="UVM90" s="787"/>
      <c r="UVN90" s="787"/>
      <c r="UVO90" s="787"/>
      <c r="UVP90" s="787"/>
      <c r="UVQ90" s="787"/>
      <c r="UVR90" s="787"/>
      <c r="UVS90" s="787"/>
      <c r="UVT90" s="787"/>
      <c r="UVU90" s="787"/>
      <c r="UVV90" s="787"/>
      <c r="UVW90" s="787"/>
      <c r="UVX90" s="787"/>
      <c r="UVY90" s="787"/>
      <c r="UVZ90" s="787"/>
      <c r="UWA90" s="787"/>
      <c r="UWB90" s="787"/>
      <c r="UWC90" s="787"/>
      <c r="UWD90" s="787"/>
      <c r="UWE90" s="787"/>
      <c r="UWF90" s="787"/>
      <c r="UWG90" s="787"/>
      <c r="UWH90" s="787"/>
      <c r="UWI90" s="787"/>
      <c r="UWJ90" s="787"/>
      <c r="UWK90" s="787"/>
      <c r="UWL90" s="787"/>
      <c r="UWM90" s="787"/>
      <c r="UWN90" s="787"/>
      <c r="UWO90" s="787"/>
      <c r="UWP90" s="787"/>
      <c r="UWQ90" s="787"/>
      <c r="UWR90" s="787"/>
      <c r="UWS90" s="787"/>
      <c r="UWT90" s="787"/>
      <c r="UWU90" s="787"/>
      <c r="UWV90" s="787"/>
      <c r="UWW90" s="787"/>
      <c r="UWX90" s="787"/>
      <c r="UWY90" s="787"/>
      <c r="UWZ90" s="787"/>
      <c r="UXA90" s="787"/>
      <c r="UXB90" s="787"/>
      <c r="UXC90" s="787"/>
      <c r="UXD90" s="787"/>
      <c r="UXE90" s="787"/>
      <c r="UXF90" s="787"/>
      <c r="UXG90" s="787"/>
      <c r="UXH90" s="787"/>
      <c r="UXI90" s="787"/>
      <c r="UXJ90" s="787"/>
      <c r="UXK90" s="787"/>
      <c r="UXL90" s="787"/>
      <c r="UXM90" s="787"/>
      <c r="UXN90" s="787"/>
      <c r="UXO90" s="787"/>
      <c r="UXP90" s="787"/>
      <c r="UXQ90" s="787"/>
      <c r="UXR90" s="787"/>
      <c r="UXS90" s="787"/>
      <c r="UXT90" s="787"/>
      <c r="UXU90" s="787"/>
      <c r="UXV90" s="787"/>
      <c r="UXW90" s="787"/>
      <c r="UXX90" s="787"/>
      <c r="UXY90" s="787"/>
      <c r="UXZ90" s="787"/>
      <c r="UYA90" s="787"/>
      <c r="UYB90" s="787"/>
      <c r="UYC90" s="787"/>
      <c r="UYD90" s="787"/>
      <c r="UYE90" s="787"/>
      <c r="UYF90" s="787"/>
      <c r="UYG90" s="787"/>
      <c r="UYH90" s="787"/>
      <c r="UYI90" s="787"/>
      <c r="UYJ90" s="787"/>
      <c r="UYK90" s="787"/>
      <c r="UYL90" s="787"/>
      <c r="UYM90" s="787"/>
      <c r="UYN90" s="787"/>
      <c r="UYO90" s="787"/>
      <c r="UYP90" s="787"/>
      <c r="UYQ90" s="787"/>
      <c r="UYR90" s="787"/>
      <c r="UYS90" s="787"/>
      <c r="UYT90" s="787"/>
      <c r="UYU90" s="787"/>
      <c r="UYV90" s="787"/>
      <c r="UYW90" s="787"/>
      <c r="UYX90" s="787"/>
      <c r="UYY90" s="787"/>
      <c r="UYZ90" s="787"/>
      <c r="UZA90" s="787"/>
      <c r="UZB90" s="787"/>
      <c r="UZC90" s="787"/>
      <c r="UZD90" s="787"/>
      <c r="UZE90" s="787"/>
      <c r="UZF90" s="787"/>
      <c r="UZG90" s="787"/>
      <c r="UZH90" s="787"/>
      <c r="UZI90" s="787"/>
      <c r="UZJ90" s="787"/>
      <c r="UZK90" s="787"/>
      <c r="UZL90" s="787"/>
      <c r="UZM90" s="787"/>
      <c r="UZN90" s="787"/>
      <c r="UZO90" s="787"/>
      <c r="UZP90" s="787"/>
      <c r="UZQ90" s="787"/>
      <c r="UZR90" s="787"/>
      <c r="UZS90" s="787"/>
      <c r="UZT90" s="787"/>
      <c r="UZU90" s="787"/>
      <c r="UZV90" s="787"/>
      <c r="UZW90" s="787"/>
      <c r="UZX90" s="787"/>
      <c r="UZY90" s="787"/>
      <c r="UZZ90" s="787"/>
      <c r="VAA90" s="787"/>
      <c r="VAB90" s="787"/>
      <c r="VAC90" s="787"/>
      <c r="VAD90" s="787"/>
      <c r="VAE90" s="787"/>
      <c r="VAF90" s="787"/>
      <c r="VAG90" s="787"/>
      <c r="VAH90" s="787"/>
      <c r="VAI90" s="787"/>
      <c r="VAJ90" s="787"/>
      <c r="VAK90" s="787"/>
      <c r="VAL90" s="787"/>
      <c r="VAM90" s="787"/>
      <c r="VAN90" s="787"/>
      <c r="VAO90" s="787"/>
      <c r="VAP90" s="787"/>
      <c r="VAQ90" s="787"/>
      <c r="VAR90" s="787"/>
      <c r="VAS90" s="787"/>
      <c r="VAT90" s="787"/>
      <c r="VAU90" s="787"/>
      <c r="VAV90" s="787"/>
      <c r="VAW90" s="787"/>
      <c r="VAX90" s="787"/>
      <c r="VAY90" s="787"/>
      <c r="VAZ90" s="787"/>
      <c r="VBA90" s="787"/>
      <c r="VBB90" s="787"/>
      <c r="VBC90" s="787"/>
      <c r="VBD90" s="787"/>
      <c r="VBE90" s="787"/>
      <c r="VBF90" s="787"/>
      <c r="VBG90" s="787"/>
      <c r="VBH90" s="787"/>
      <c r="VBI90" s="787"/>
      <c r="VBJ90" s="787"/>
      <c r="VBK90" s="787"/>
      <c r="VBL90" s="787"/>
      <c r="VBM90" s="787"/>
      <c r="VBN90" s="787"/>
      <c r="VBO90" s="787"/>
      <c r="VBP90" s="787"/>
      <c r="VBQ90" s="787"/>
      <c r="VBR90" s="787"/>
      <c r="VBS90" s="787"/>
      <c r="VBT90" s="787"/>
      <c r="VBU90" s="787"/>
      <c r="VBV90" s="787"/>
      <c r="VBW90" s="787"/>
      <c r="VBX90" s="787"/>
      <c r="VBY90" s="787"/>
      <c r="VBZ90" s="787"/>
      <c r="VCA90" s="787"/>
      <c r="VCB90" s="787"/>
      <c r="VCC90" s="787"/>
      <c r="VCD90" s="787"/>
      <c r="VCE90" s="787"/>
      <c r="VCF90" s="787"/>
      <c r="VCG90" s="787"/>
      <c r="VCH90" s="787"/>
      <c r="VCI90" s="787"/>
      <c r="VCJ90" s="787"/>
      <c r="VCK90" s="787"/>
      <c r="VCL90" s="787"/>
      <c r="VCM90" s="787"/>
      <c r="VCN90" s="787"/>
      <c r="VCO90" s="787"/>
      <c r="VCP90" s="787"/>
      <c r="VCQ90" s="787"/>
      <c r="VCR90" s="787"/>
      <c r="VCS90" s="787"/>
      <c r="VCT90" s="787"/>
      <c r="VCU90" s="787"/>
      <c r="VCV90" s="787"/>
      <c r="VCW90" s="787"/>
      <c r="VCX90" s="787"/>
      <c r="VCY90" s="787"/>
      <c r="VCZ90" s="787"/>
      <c r="VDA90" s="787"/>
      <c r="VDB90" s="787"/>
      <c r="VDC90" s="787"/>
      <c r="VDD90" s="787"/>
      <c r="VDE90" s="787"/>
      <c r="VDF90" s="787"/>
      <c r="VDG90" s="787"/>
      <c r="VDH90" s="787"/>
      <c r="VDI90" s="787"/>
      <c r="VDJ90" s="787"/>
      <c r="VDK90" s="787"/>
      <c r="VDL90" s="787"/>
      <c r="VDM90" s="787"/>
      <c r="VDN90" s="787"/>
      <c r="VDO90" s="787"/>
      <c r="VDP90" s="787"/>
      <c r="VDQ90" s="787"/>
      <c r="VDR90" s="787"/>
      <c r="VDS90" s="787"/>
      <c r="VDT90" s="787"/>
      <c r="VDU90" s="787"/>
      <c r="VDV90" s="787"/>
      <c r="VDW90" s="787"/>
      <c r="VDX90" s="787"/>
      <c r="VDY90" s="787"/>
      <c r="VDZ90" s="787"/>
      <c r="VEA90" s="787"/>
      <c r="VEB90" s="787"/>
      <c r="VEC90" s="787"/>
      <c r="VED90" s="787"/>
      <c r="VEE90" s="787"/>
      <c r="VEF90" s="787"/>
      <c r="VEG90" s="787"/>
      <c r="VEH90" s="787"/>
      <c r="VEI90" s="787"/>
      <c r="VEJ90" s="787"/>
      <c r="VEK90" s="787"/>
      <c r="VEL90" s="787"/>
      <c r="VEM90" s="787"/>
      <c r="VEN90" s="787"/>
      <c r="VEO90" s="787"/>
      <c r="VEP90" s="787"/>
      <c r="VEQ90" s="787"/>
      <c r="VER90" s="787"/>
      <c r="VES90" s="787"/>
      <c r="VET90" s="787"/>
      <c r="VEU90" s="787"/>
      <c r="VEV90" s="787"/>
      <c r="VEW90" s="787"/>
      <c r="VEX90" s="787"/>
      <c r="VEY90" s="787"/>
      <c r="VEZ90" s="787"/>
      <c r="VFA90" s="787"/>
      <c r="VFB90" s="787"/>
      <c r="VFC90" s="787"/>
      <c r="VFD90" s="787"/>
      <c r="VFE90" s="787"/>
      <c r="VFF90" s="787"/>
      <c r="VFG90" s="787"/>
      <c r="VFH90" s="787"/>
      <c r="VFI90" s="787"/>
      <c r="VFJ90" s="787"/>
      <c r="VFK90" s="787"/>
      <c r="VFL90" s="787"/>
      <c r="VFM90" s="787"/>
      <c r="VFN90" s="787"/>
      <c r="VFO90" s="787"/>
      <c r="VFP90" s="787"/>
      <c r="VFQ90" s="787"/>
      <c r="VFR90" s="787"/>
      <c r="VFS90" s="787"/>
      <c r="VFT90" s="787"/>
      <c r="VFU90" s="787"/>
      <c r="VFV90" s="787"/>
      <c r="VFW90" s="787"/>
      <c r="VFX90" s="787"/>
      <c r="VFY90" s="787"/>
      <c r="VFZ90" s="787"/>
      <c r="VGA90" s="787"/>
      <c r="VGB90" s="787"/>
      <c r="VGC90" s="787"/>
      <c r="VGD90" s="787"/>
      <c r="VGE90" s="787"/>
      <c r="VGF90" s="787"/>
      <c r="VGG90" s="787"/>
      <c r="VGH90" s="787"/>
      <c r="VGI90" s="787"/>
      <c r="VGJ90" s="787"/>
      <c r="VGK90" s="787"/>
      <c r="VGL90" s="787"/>
      <c r="VGM90" s="787"/>
      <c r="VGN90" s="787"/>
      <c r="VGO90" s="787"/>
      <c r="VGP90" s="787"/>
      <c r="VGQ90" s="787"/>
      <c r="VGR90" s="787"/>
      <c r="VGS90" s="787"/>
      <c r="VGT90" s="787"/>
      <c r="VGU90" s="787"/>
      <c r="VGV90" s="787"/>
      <c r="VGW90" s="787"/>
      <c r="VGX90" s="787"/>
      <c r="VGY90" s="787"/>
      <c r="VGZ90" s="787"/>
      <c r="VHA90" s="787"/>
      <c r="VHB90" s="787"/>
      <c r="VHC90" s="787"/>
      <c r="VHD90" s="787"/>
      <c r="VHE90" s="787"/>
      <c r="VHF90" s="787"/>
      <c r="VHG90" s="787"/>
      <c r="VHH90" s="787"/>
      <c r="VHI90" s="787"/>
      <c r="VHJ90" s="787"/>
      <c r="VHK90" s="787"/>
      <c r="VHL90" s="787"/>
      <c r="VHM90" s="787"/>
      <c r="VHN90" s="787"/>
      <c r="VHO90" s="787"/>
      <c r="VHP90" s="787"/>
      <c r="VHQ90" s="787"/>
      <c r="VHR90" s="787"/>
      <c r="VHS90" s="787"/>
      <c r="VHT90" s="787"/>
      <c r="VHU90" s="787"/>
      <c r="VHV90" s="787"/>
      <c r="VHW90" s="787"/>
      <c r="VHX90" s="787"/>
      <c r="VHY90" s="787"/>
      <c r="VHZ90" s="787"/>
      <c r="VIA90" s="787"/>
      <c r="VIB90" s="787"/>
      <c r="VIC90" s="787"/>
      <c r="VID90" s="787"/>
      <c r="VIE90" s="787"/>
      <c r="VIF90" s="787"/>
      <c r="VIG90" s="787"/>
      <c r="VIH90" s="787"/>
      <c r="VII90" s="787"/>
      <c r="VIJ90" s="787"/>
      <c r="VIK90" s="787"/>
      <c r="VIL90" s="787"/>
      <c r="VIM90" s="787"/>
      <c r="VIN90" s="787"/>
      <c r="VIO90" s="787"/>
      <c r="VIP90" s="787"/>
      <c r="VIQ90" s="787"/>
      <c r="VIR90" s="787"/>
      <c r="VIS90" s="787"/>
      <c r="VIT90" s="787"/>
      <c r="VIU90" s="787"/>
      <c r="VIV90" s="787"/>
      <c r="VIW90" s="787"/>
      <c r="VIX90" s="787"/>
      <c r="VIY90" s="787"/>
      <c r="VIZ90" s="787"/>
      <c r="VJA90" s="787"/>
      <c r="VJB90" s="787"/>
      <c r="VJC90" s="787"/>
      <c r="VJD90" s="787"/>
      <c r="VJE90" s="787"/>
      <c r="VJF90" s="787"/>
      <c r="VJG90" s="787"/>
      <c r="VJH90" s="787"/>
      <c r="VJI90" s="787"/>
      <c r="VJJ90" s="787"/>
      <c r="VJK90" s="787"/>
      <c r="VJL90" s="787"/>
      <c r="VJM90" s="787"/>
      <c r="VJN90" s="787"/>
      <c r="VJO90" s="787"/>
      <c r="VJP90" s="787"/>
      <c r="VJQ90" s="787"/>
      <c r="VJR90" s="787"/>
      <c r="VJS90" s="787"/>
      <c r="VJT90" s="787"/>
      <c r="VJU90" s="787"/>
      <c r="VJV90" s="787"/>
      <c r="VJW90" s="787"/>
      <c r="VJX90" s="787"/>
      <c r="VJY90" s="787"/>
      <c r="VJZ90" s="787"/>
      <c r="VKA90" s="787"/>
      <c r="VKB90" s="787"/>
      <c r="VKC90" s="787"/>
      <c r="VKD90" s="787"/>
      <c r="VKE90" s="787"/>
      <c r="VKF90" s="787"/>
      <c r="VKG90" s="787"/>
      <c r="VKH90" s="787"/>
      <c r="VKI90" s="787"/>
      <c r="VKJ90" s="787"/>
      <c r="VKK90" s="787"/>
      <c r="VKL90" s="787"/>
      <c r="VKM90" s="787"/>
      <c r="VKN90" s="787"/>
      <c r="VKO90" s="787"/>
      <c r="VKP90" s="787"/>
      <c r="VKQ90" s="787"/>
      <c r="VKR90" s="787"/>
      <c r="VKS90" s="787"/>
      <c r="VKT90" s="787"/>
      <c r="VKU90" s="787"/>
      <c r="VKV90" s="787"/>
      <c r="VKW90" s="787"/>
      <c r="VKX90" s="787"/>
      <c r="VKY90" s="787"/>
      <c r="VKZ90" s="787"/>
      <c r="VLA90" s="787"/>
      <c r="VLB90" s="787"/>
      <c r="VLC90" s="787"/>
      <c r="VLD90" s="787"/>
      <c r="VLE90" s="787"/>
      <c r="VLF90" s="787"/>
      <c r="VLG90" s="787"/>
      <c r="VLH90" s="787"/>
      <c r="VLI90" s="787"/>
      <c r="VLJ90" s="787"/>
      <c r="VLK90" s="787"/>
      <c r="VLL90" s="787"/>
      <c r="VLM90" s="787"/>
      <c r="VLN90" s="787"/>
      <c r="VLO90" s="787"/>
      <c r="VLP90" s="787"/>
      <c r="VLQ90" s="787"/>
      <c r="VLR90" s="787"/>
      <c r="VLS90" s="787"/>
      <c r="VLT90" s="787"/>
      <c r="VLU90" s="787"/>
      <c r="VLV90" s="787"/>
      <c r="VLW90" s="787"/>
      <c r="VLX90" s="787"/>
      <c r="VLY90" s="787"/>
      <c r="VLZ90" s="787"/>
      <c r="VMA90" s="787"/>
      <c r="VMB90" s="787"/>
      <c r="VMC90" s="787"/>
      <c r="VMD90" s="787"/>
      <c r="VME90" s="787"/>
      <c r="VMF90" s="787"/>
      <c r="VMG90" s="787"/>
      <c r="VMH90" s="787"/>
      <c r="VMI90" s="787"/>
      <c r="VMJ90" s="787"/>
      <c r="VMK90" s="787"/>
      <c r="VML90" s="787"/>
      <c r="VMM90" s="787"/>
      <c r="VMN90" s="787"/>
      <c r="VMO90" s="787"/>
      <c r="VMP90" s="787"/>
      <c r="VMQ90" s="787"/>
      <c r="VMR90" s="787"/>
      <c r="VMS90" s="787"/>
      <c r="VMT90" s="787"/>
      <c r="VMU90" s="787"/>
      <c r="VMV90" s="787"/>
      <c r="VMW90" s="787"/>
      <c r="VMX90" s="787"/>
      <c r="VMY90" s="787"/>
      <c r="VMZ90" s="787"/>
      <c r="VNA90" s="787"/>
      <c r="VNB90" s="787"/>
      <c r="VNC90" s="787"/>
      <c r="VND90" s="787"/>
      <c r="VNE90" s="787"/>
      <c r="VNF90" s="787"/>
      <c r="VNG90" s="787"/>
      <c r="VNH90" s="787"/>
      <c r="VNI90" s="787"/>
      <c r="VNJ90" s="787"/>
      <c r="VNK90" s="787"/>
      <c r="VNL90" s="787"/>
      <c r="VNM90" s="787"/>
      <c r="VNN90" s="787"/>
      <c r="VNO90" s="787"/>
      <c r="VNP90" s="787"/>
      <c r="VNQ90" s="787"/>
      <c r="VNR90" s="787"/>
      <c r="VNS90" s="787"/>
      <c r="VNT90" s="787"/>
      <c r="VNU90" s="787"/>
      <c r="VNV90" s="787"/>
      <c r="VNW90" s="787"/>
      <c r="VNX90" s="787"/>
      <c r="VNY90" s="787"/>
      <c r="VNZ90" s="787"/>
      <c r="VOA90" s="787"/>
      <c r="VOB90" s="787"/>
      <c r="VOC90" s="787"/>
      <c r="VOD90" s="787"/>
      <c r="VOE90" s="787"/>
      <c r="VOF90" s="787"/>
      <c r="VOG90" s="787"/>
      <c r="VOH90" s="787"/>
      <c r="VOI90" s="787"/>
      <c r="VOJ90" s="787"/>
      <c r="VOK90" s="787"/>
      <c r="VOL90" s="787"/>
      <c r="VOM90" s="787"/>
      <c r="VON90" s="787"/>
      <c r="VOO90" s="787"/>
      <c r="VOP90" s="787"/>
      <c r="VOQ90" s="787"/>
      <c r="VOR90" s="787"/>
      <c r="VOS90" s="787"/>
      <c r="VOT90" s="787"/>
      <c r="VOU90" s="787"/>
      <c r="VOV90" s="787"/>
      <c r="VOW90" s="787"/>
      <c r="VOX90" s="787"/>
      <c r="VOY90" s="787"/>
      <c r="VOZ90" s="787"/>
      <c r="VPA90" s="787"/>
      <c r="VPB90" s="787"/>
      <c r="VPC90" s="787"/>
      <c r="VPD90" s="787"/>
      <c r="VPE90" s="787"/>
      <c r="VPF90" s="787"/>
      <c r="VPG90" s="787"/>
      <c r="VPH90" s="787"/>
      <c r="VPI90" s="787"/>
      <c r="VPJ90" s="787"/>
      <c r="VPK90" s="787"/>
      <c r="VPL90" s="787"/>
      <c r="VPM90" s="787"/>
      <c r="VPN90" s="787"/>
      <c r="VPO90" s="787"/>
      <c r="VPP90" s="787"/>
      <c r="VPQ90" s="787"/>
      <c r="VPR90" s="787"/>
      <c r="VPS90" s="787"/>
      <c r="VPT90" s="787"/>
      <c r="VPU90" s="787"/>
      <c r="VPV90" s="787"/>
      <c r="VPW90" s="787"/>
      <c r="VPX90" s="787"/>
      <c r="VPY90" s="787"/>
      <c r="VPZ90" s="787"/>
      <c r="VQA90" s="787"/>
      <c r="VQB90" s="787"/>
      <c r="VQC90" s="787"/>
      <c r="VQD90" s="787"/>
      <c r="VQE90" s="787"/>
      <c r="VQF90" s="787"/>
      <c r="VQG90" s="787"/>
      <c r="VQH90" s="787"/>
      <c r="VQI90" s="787"/>
      <c r="VQJ90" s="787"/>
      <c r="VQK90" s="787"/>
      <c r="VQL90" s="787"/>
      <c r="VQM90" s="787"/>
      <c r="VQN90" s="787"/>
      <c r="VQO90" s="787"/>
      <c r="VQP90" s="787"/>
      <c r="VQQ90" s="787"/>
      <c r="VQR90" s="787"/>
      <c r="VQS90" s="787"/>
      <c r="VQT90" s="787"/>
      <c r="VQU90" s="787"/>
      <c r="VQV90" s="787"/>
      <c r="VQW90" s="787"/>
      <c r="VQX90" s="787"/>
      <c r="VQY90" s="787"/>
      <c r="VQZ90" s="787"/>
      <c r="VRA90" s="787"/>
      <c r="VRB90" s="787"/>
      <c r="VRC90" s="787"/>
      <c r="VRD90" s="787"/>
      <c r="VRE90" s="787"/>
      <c r="VRF90" s="787"/>
      <c r="VRG90" s="787"/>
      <c r="VRH90" s="787"/>
      <c r="VRI90" s="787"/>
      <c r="VRJ90" s="787"/>
      <c r="VRK90" s="787"/>
      <c r="VRL90" s="787"/>
      <c r="VRM90" s="787"/>
      <c r="VRN90" s="787"/>
      <c r="VRO90" s="787"/>
      <c r="VRP90" s="787"/>
      <c r="VRQ90" s="787"/>
      <c r="VRR90" s="787"/>
      <c r="VRS90" s="787"/>
      <c r="VRT90" s="787"/>
      <c r="VRU90" s="787"/>
      <c r="VRV90" s="787"/>
      <c r="VRW90" s="787"/>
      <c r="VRX90" s="787"/>
      <c r="VRY90" s="787"/>
      <c r="VRZ90" s="787"/>
      <c r="VSA90" s="787"/>
      <c r="VSB90" s="787"/>
      <c r="VSC90" s="787"/>
      <c r="VSD90" s="787"/>
      <c r="VSE90" s="787"/>
      <c r="VSF90" s="787"/>
      <c r="VSG90" s="787"/>
      <c r="VSH90" s="787"/>
      <c r="VSI90" s="787"/>
      <c r="VSJ90" s="787"/>
      <c r="VSK90" s="787"/>
      <c r="VSL90" s="787"/>
      <c r="VSM90" s="787"/>
      <c r="VSN90" s="787"/>
      <c r="VSO90" s="787"/>
      <c r="VSP90" s="787"/>
      <c r="VSQ90" s="787"/>
      <c r="VSR90" s="787"/>
      <c r="VSS90" s="787"/>
      <c r="VST90" s="787"/>
      <c r="VSU90" s="787"/>
      <c r="VSV90" s="787"/>
      <c r="VSW90" s="787"/>
      <c r="VSX90" s="787"/>
      <c r="VSY90" s="787"/>
      <c r="VSZ90" s="787"/>
      <c r="VTA90" s="787"/>
      <c r="VTB90" s="787"/>
      <c r="VTC90" s="787"/>
      <c r="VTD90" s="787"/>
      <c r="VTE90" s="787"/>
      <c r="VTF90" s="787"/>
      <c r="VTG90" s="787"/>
      <c r="VTH90" s="787"/>
      <c r="VTI90" s="787"/>
      <c r="VTJ90" s="787"/>
      <c r="VTK90" s="787"/>
      <c r="VTL90" s="787"/>
      <c r="VTM90" s="787"/>
      <c r="VTN90" s="787"/>
      <c r="VTO90" s="787"/>
      <c r="VTP90" s="787"/>
      <c r="VTQ90" s="787"/>
      <c r="VTR90" s="787"/>
      <c r="VTS90" s="787"/>
      <c r="VTT90" s="787"/>
      <c r="VTU90" s="787"/>
      <c r="VTV90" s="787"/>
      <c r="VTW90" s="787"/>
      <c r="VTX90" s="787"/>
      <c r="VTY90" s="787"/>
      <c r="VTZ90" s="787"/>
      <c r="VUA90" s="787"/>
      <c r="VUB90" s="787"/>
      <c r="VUC90" s="787"/>
      <c r="VUD90" s="787"/>
      <c r="VUE90" s="787"/>
      <c r="VUF90" s="787"/>
      <c r="VUG90" s="787"/>
      <c r="VUH90" s="787"/>
      <c r="VUI90" s="787"/>
      <c r="VUJ90" s="787"/>
      <c r="VUK90" s="787"/>
      <c r="VUL90" s="787"/>
      <c r="VUM90" s="787"/>
      <c r="VUN90" s="787"/>
      <c r="VUO90" s="787"/>
      <c r="VUP90" s="787"/>
      <c r="VUQ90" s="787"/>
      <c r="VUR90" s="787"/>
      <c r="VUS90" s="787"/>
      <c r="VUT90" s="787"/>
      <c r="VUU90" s="787"/>
      <c r="VUV90" s="787"/>
      <c r="VUW90" s="787"/>
      <c r="VUX90" s="787"/>
      <c r="VUY90" s="787"/>
      <c r="VUZ90" s="787"/>
      <c r="VVA90" s="787"/>
      <c r="VVB90" s="787"/>
      <c r="VVC90" s="787"/>
      <c r="VVD90" s="787"/>
      <c r="VVE90" s="787"/>
      <c r="VVF90" s="787"/>
      <c r="VVG90" s="787"/>
      <c r="VVH90" s="787"/>
      <c r="VVI90" s="787"/>
      <c r="VVJ90" s="787"/>
      <c r="VVK90" s="787"/>
      <c r="VVL90" s="787"/>
      <c r="VVM90" s="787"/>
      <c r="VVN90" s="787"/>
      <c r="VVO90" s="787"/>
      <c r="VVP90" s="787"/>
      <c r="VVQ90" s="787"/>
      <c r="VVR90" s="787"/>
      <c r="VVS90" s="787"/>
      <c r="VVT90" s="787"/>
      <c r="VVU90" s="787"/>
      <c r="VVV90" s="787"/>
      <c r="VVW90" s="787"/>
      <c r="VVX90" s="787"/>
      <c r="VVY90" s="787"/>
      <c r="VVZ90" s="787"/>
      <c r="VWA90" s="787"/>
      <c r="VWB90" s="787"/>
      <c r="VWC90" s="787"/>
      <c r="VWD90" s="787"/>
      <c r="VWE90" s="787"/>
      <c r="VWF90" s="787"/>
      <c r="VWG90" s="787"/>
      <c r="VWH90" s="787"/>
      <c r="VWI90" s="787"/>
      <c r="VWJ90" s="787"/>
      <c r="VWK90" s="787"/>
      <c r="VWL90" s="787"/>
      <c r="VWM90" s="787"/>
      <c r="VWN90" s="787"/>
      <c r="VWO90" s="787"/>
      <c r="VWP90" s="787"/>
      <c r="VWQ90" s="787"/>
      <c r="VWR90" s="787"/>
      <c r="VWS90" s="787"/>
      <c r="VWT90" s="787"/>
      <c r="VWU90" s="787"/>
      <c r="VWV90" s="787"/>
      <c r="VWW90" s="787"/>
      <c r="VWX90" s="787"/>
      <c r="VWY90" s="787"/>
      <c r="VWZ90" s="787"/>
      <c r="VXA90" s="787"/>
      <c r="VXB90" s="787"/>
      <c r="VXC90" s="787"/>
      <c r="VXD90" s="787"/>
      <c r="VXE90" s="787"/>
      <c r="VXF90" s="787"/>
      <c r="VXG90" s="787"/>
      <c r="VXH90" s="787"/>
      <c r="VXI90" s="787"/>
      <c r="VXJ90" s="787"/>
      <c r="VXK90" s="787"/>
      <c r="VXL90" s="787"/>
      <c r="VXM90" s="787"/>
      <c r="VXN90" s="787"/>
      <c r="VXO90" s="787"/>
      <c r="VXP90" s="787"/>
      <c r="VXQ90" s="787"/>
      <c r="VXR90" s="787"/>
      <c r="VXS90" s="787"/>
      <c r="VXT90" s="787"/>
      <c r="VXU90" s="787"/>
      <c r="VXV90" s="787"/>
      <c r="VXW90" s="787"/>
      <c r="VXX90" s="787"/>
      <c r="VXY90" s="787"/>
      <c r="VXZ90" s="787"/>
      <c r="VYA90" s="787"/>
      <c r="VYB90" s="787"/>
      <c r="VYC90" s="787"/>
      <c r="VYD90" s="787"/>
      <c r="VYE90" s="787"/>
      <c r="VYF90" s="787"/>
      <c r="VYG90" s="787"/>
      <c r="VYH90" s="787"/>
      <c r="VYI90" s="787"/>
      <c r="VYJ90" s="787"/>
      <c r="VYK90" s="787"/>
      <c r="VYL90" s="787"/>
      <c r="VYM90" s="787"/>
      <c r="VYN90" s="787"/>
      <c r="VYO90" s="787"/>
      <c r="VYP90" s="787"/>
      <c r="VYQ90" s="787"/>
      <c r="VYR90" s="787"/>
      <c r="VYS90" s="787"/>
      <c r="VYT90" s="787"/>
      <c r="VYU90" s="787"/>
      <c r="VYV90" s="787"/>
      <c r="VYW90" s="787"/>
      <c r="VYX90" s="787"/>
      <c r="VYY90" s="787"/>
      <c r="VYZ90" s="787"/>
      <c r="VZA90" s="787"/>
      <c r="VZB90" s="787"/>
      <c r="VZC90" s="787"/>
      <c r="VZD90" s="787"/>
      <c r="VZE90" s="787"/>
      <c r="VZF90" s="787"/>
      <c r="VZG90" s="787"/>
      <c r="VZH90" s="787"/>
      <c r="VZI90" s="787"/>
      <c r="VZJ90" s="787"/>
      <c r="VZK90" s="787"/>
      <c r="VZL90" s="787"/>
      <c r="VZM90" s="787"/>
      <c r="VZN90" s="787"/>
      <c r="VZO90" s="787"/>
      <c r="VZP90" s="787"/>
      <c r="VZQ90" s="787"/>
      <c r="VZR90" s="787"/>
      <c r="VZS90" s="787"/>
      <c r="VZT90" s="787"/>
      <c r="VZU90" s="787"/>
      <c r="VZV90" s="787"/>
      <c r="VZW90" s="787"/>
      <c r="VZX90" s="787"/>
      <c r="VZY90" s="787"/>
      <c r="VZZ90" s="787"/>
      <c r="WAA90" s="787"/>
      <c r="WAB90" s="787"/>
      <c r="WAC90" s="787"/>
      <c r="WAD90" s="787"/>
      <c r="WAE90" s="787"/>
      <c r="WAF90" s="787"/>
      <c r="WAG90" s="787"/>
      <c r="WAH90" s="787"/>
      <c r="WAI90" s="787"/>
      <c r="WAJ90" s="787"/>
      <c r="WAK90" s="787"/>
      <c r="WAL90" s="787"/>
      <c r="WAM90" s="787"/>
      <c r="WAN90" s="787"/>
      <c r="WAO90" s="787"/>
      <c r="WAP90" s="787"/>
      <c r="WAQ90" s="787"/>
      <c r="WAR90" s="787"/>
      <c r="WAS90" s="787"/>
      <c r="WAT90" s="787"/>
      <c r="WAU90" s="787"/>
      <c r="WAV90" s="787"/>
      <c r="WAW90" s="787"/>
      <c r="WAX90" s="787"/>
      <c r="WAY90" s="787"/>
      <c r="WAZ90" s="787"/>
      <c r="WBA90" s="787"/>
      <c r="WBB90" s="787"/>
      <c r="WBC90" s="787"/>
      <c r="WBD90" s="787"/>
      <c r="WBE90" s="787"/>
      <c r="WBF90" s="787"/>
      <c r="WBG90" s="787"/>
      <c r="WBH90" s="787"/>
      <c r="WBI90" s="787"/>
      <c r="WBJ90" s="787"/>
      <c r="WBK90" s="787"/>
      <c r="WBL90" s="787"/>
      <c r="WBM90" s="787"/>
      <c r="WBN90" s="787"/>
      <c r="WBO90" s="787"/>
      <c r="WBP90" s="787"/>
      <c r="WBQ90" s="787"/>
      <c r="WBR90" s="787"/>
      <c r="WBS90" s="787"/>
      <c r="WBT90" s="787"/>
      <c r="WBU90" s="787"/>
      <c r="WBV90" s="787"/>
      <c r="WBW90" s="787"/>
      <c r="WBX90" s="787"/>
      <c r="WBY90" s="787"/>
      <c r="WBZ90" s="787"/>
      <c r="WCA90" s="787"/>
      <c r="WCB90" s="787"/>
      <c r="WCC90" s="787"/>
      <c r="WCD90" s="787"/>
      <c r="WCE90" s="787"/>
      <c r="WCF90" s="787"/>
      <c r="WCG90" s="787"/>
      <c r="WCH90" s="787"/>
      <c r="WCI90" s="787"/>
      <c r="WCJ90" s="787"/>
      <c r="WCK90" s="787"/>
      <c r="WCL90" s="787"/>
      <c r="WCM90" s="787"/>
      <c r="WCN90" s="787"/>
      <c r="WCO90" s="787"/>
      <c r="WCP90" s="787"/>
      <c r="WCQ90" s="787"/>
      <c r="WCR90" s="787"/>
      <c r="WCS90" s="787"/>
      <c r="WCT90" s="787"/>
      <c r="WCU90" s="787"/>
      <c r="WCV90" s="787"/>
      <c r="WCW90" s="787"/>
      <c r="WCX90" s="787"/>
      <c r="WCY90" s="787"/>
      <c r="WCZ90" s="787"/>
      <c r="WDA90" s="787"/>
      <c r="WDB90" s="787"/>
      <c r="WDC90" s="787"/>
      <c r="WDD90" s="787"/>
      <c r="WDE90" s="787"/>
      <c r="WDF90" s="787"/>
      <c r="WDG90" s="787"/>
      <c r="WDH90" s="787"/>
      <c r="WDI90" s="787"/>
      <c r="WDJ90" s="787"/>
      <c r="WDK90" s="787"/>
      <c r="WDL90" s="787"/>
      <c r="WDM90" s="787"/>
      <c r="WDN90" s="787"/>
      <c r="WDO90" s="787"/>
      <c r="WDP90" s="787"/>
      <c r="WDQ90" s="787"/>
      <c r="WDR90" s="787"/>
      <c r="WDS90" s="787"/>
      <c r="WDT90" s="787"/>
      <c r="WDU90" s="787"/>
      <c r="WDV90" s="787"/>
      <c r="WDW90" s="787"/>
      <c r="WDX90" s="787"/>
      <c r="WDY90" s="787"/>
      <c r="WDZ90" s="787"/>
      <c r="WEA90" s="787"/>
      <c r="WEB90" s="787"/>
      <c r="WEC90" s="787"/>
      <c r="WED90" s="787"/>
      <c r="WEE90" s="787"/>
      <c r="WEF90" s="787"/>
      <c r="WEG90" s="787"/>
      <c r="WEH90" s="787"/>
      <c r="WEI90" s="787"/>
      <c r="WEJ90" s="787"/>
      <c r="WEK90" s="787"/>
      <c r="WEL90" s="787"/>
      <c r="WEM90" s="787"/>
      <c r="WEN90" s="787"/>
      <c r="WEO90" s="787"/>
      <c r="WEP90" s="787"/>
      <c r="WEQ90" s="787"/>
      <c r="WER90" s="787"/>
      <c r="WES90" s="787"/>
      <c r="WET90" s="787"/>
      <c r="WEU90" s="787"/>
      <c r="WEV90" s="787"/>
      <c r="WEW90" s="787"/>
      <c r="WEX90" s="787"/>
      <c r="WEY90" s="787"/>
      <c r="WEZ90" s="787"/>
      <c r="WFA90" s="787"/>
      <c r="WFB90" s="787"/>
      <c r="WFC90" s="787"/>
      <c r="WFD90" s="787"/>
      <c r="WFE90" s="787"/>
      <c r="WFF90" s="787"/>
      <c r="WFG90" s="787"/>
      <c r="WFH90" s="787"/>
      <c r="WFI90" s="787"/>
      <c r="WFJ90" s="787"/>
      <c r="WFK90" s="787"/>
      <c r="WFL90" s="787"/>
      <c r="WFM90" s="787"/>
      <c r="WFN90" s="787"/>
      <c r="WFO90" s="787"/>
      <c r="WFP90" s="787"/>
      <c r="WFQ90" s="787"/>
      <c r="WFR90" s="787"/>
      <c r="WFS90" s="787"/>
      <c r="WFT90" s="787"/>
      <c r="WFU90" s="787"/>
      <c r="WFV90" s="787"/>
      <c r="WFW90" s="787"/>
      <c r="WFX90" s="787"/>
      <c r="WFY90" s="787"/>
      <c r="WFZ90" s="787"/>
      <c r="WGA90" s="787"/>
      <c r="WGB90" s="787"/>
      <c r="WGC90" s="787"/>
      <c r="WGD90" s="787"/>
      <c r="WGE90" s="787"/>
      <c r="WGF90" s="787"/>
      <c r="WGG90" s="787"/>
      <c r="WGH90" s="787"/>
      <c r="WGI90" s="787"/>
      <c r="WGJ90" s="787"/>
      <c r="WGK90" s="787"/>
      <c r="WGL90" s="787"/>
      <c r="WGM90" s="787"/>
      <c r="WGN90" s="787"/>
      <c r="WGO90" s="787"/>
      <c r="WGP90" s="787"/>
      <c r="WGQ90" s="787"/>
      <c r="WGR90" s="787"/>
      <c r="WGS90" s="787"/>
      <c r="WGT90" s="787"/>
      <c r="WGU90" s="787"/>
      <c r="WGV90" s="787"/>
      <c r="WGW90" s="787"/>
      <c r="WGX90" s="787"/>
      <c r="WGY90" s="787"/>
      <c r="WGZ90" s="787"/>
      <c r="WHA90" s="787"/>
      <c r="WHB90" s="787"/>
      <c r="WHC90" s="787"/>
      <c r="WHD90" s="787"/>
      <c r="WHE90" s="787"/>
      <c r="WHF90" s="787"/>
      <c r="WHG90" s="787"/>
      <c r="WHH90" s="787"/>
      <c r="WHI90" s="787"/>
      <c r="WHJ90" s="787"/>
      <c r="WHK90" s="787"/>
      <c r="WHL90" s="787"/>
      <c r="WHM90" s="787"/>
      <c r="WHN90" s="787"/>
      <c r="WHO90" s="787"/>
      <c r="WHP90" s="787"/>
      <c r="WHQ90" s="787"/>
      <c r="WHR90" s="787"/>
      <c r="WHS90" s="787"/>
      <c r="WHT90" s="787"/>
      <c r="WHU90" s="787"/>
      <c r="WHV90" s="787"/>
      <c r="WHW90" s="787"/>
      <c r="WHX90" s="787"/>
      <c r="WHY90" s="787"/>
      <c r="WHZ90" s="787"/>
      <c r="WIA90" s="787"/>
      <c r="WIB90" s="787"/>
      <c r="WIC90" s="787"/>
      <c r="WID90" s="787"/>
      <c r="WIE90" s="787"/>
      <c r="WIF90" s="787"/>
      <c r="WIG90" s="787"/>
      <c r="WIH90" s="787"/>
      <c r="WII90" s="787"/>
      <c r="WIJ90" s="787"/>
      <c r="WIK90" s="787"/>
      <c r="WIL90" s="787"/>
      <c r="WIM90" s="787"/>
      <c r="WIN90" s="787"/>
      <c r="WIO90" s="787"/>
      <c r="WIP90" s="787"/>
      <c r="WIQ90" s="787"/>
      <c r="WIR90" s="787"/>
      <c r="WIS90" s="787"/>
      <c r="WIT90" s="787"/>
      <c r="WIU90" s="787"/>
      <c r="WIV90" s="787"/>
      <c r="WIW90" s="787"/>
      <c r="WIX90" s="787"/>
      <c r="WIY90" s="787"/>
      <c r="WIZ90" s="787"/>
      <c r="WJA90" s="787"/>
      <c r="WJB90" s="787"/>
      <c r="WJC90" s="787"/>
      <c r="WJD90" s="787"/>
      <c r="WJE90" s="787"/>
      <c r="WJF90" s="787"/>
      <c r="WJG90" s="787"/>
      <c r="WJH90" s="787"/>
      <c r="WJI90" s="787"/>
      <c r="WJJ90" s="787"/>
      <c r="WJK90" s="787"/>
      <c r="WJL90" s="787"/>
      <c r="WJM90" s="787"/>
      <c r="WJN90" s="787"/>
      <c r="WJO90" s="787"/>
      <c r="WJP90" s="787"/>
      <c r="WJQ90" s="787"/>
      <c r="WJR90" s="787"/>
      <c r="WJS90" s="787"/>
      <c r="WJT90" s="787"/>
      <c r="WJU90" s="787"/>
      <c r="WJV90" s="787"/>
      <c r="WJW90" s="787"/>
      <c r="WJX90" s="787"/>
      <c r="WJY90" s="787"/>
      <c r="WJZ90" s="787"/>
      <c r="WKA90" s="787"/>
      <c r="WKB90" s="787"/>
      <c r="WKC90" s="787"/>
      <c r="WKD90" s="787"/>
      <c r="WKE90" s="787"/>
      <c r="WKF90" s="787"/>
      <c r="WKG90" s="787"/>
      <c r="WKH90" s="787"/>
      <c r="WKI90" s="787"/>
      <c r="WKJ90" s="787"/>
      <c r="WKK90" s="787"/>
      <c r="WKL90" s="787"/>
      <c r="WKM90" s="787"/>
      <c r="WKN90" s="787"/>
      <c r="WKO90" s="787"/>
      <c r="WKP90" s="787"/>
      <c r="WKQ90" s="787"/>
      <c r="WKR90" s="787"/>
      <c r="WKS90" s="787"/>
      <c r="WKT90" s="787"/>
      <c r="WKU90" s="787"/>
      <c r="WKV90" s="787"/>
      <c r="WKW90" s="787"/>
      <c r="WKX90" s="787"/>
      <c r="WKY90" s="787"/>
      <c r="WKZ90" s="787"/>
      <c r="WLA90" s="787"/>
      <c r="WLB90" s="787"/>
      <c r="WLC90" s="787"/>
      <c r="WLD90" s="787"/>
      <c r="WLE90" s="787"/>
      <c r="WLF90" s="787"/>
      <c r="WLG90" s="787"/>
      <c r="WLH90" s="787"/>
      <c r="WLI90" s="787"/>
      <c r="WLJ90" s="787"/>
      <c r="WLK90" s="787"/>
      <c r="WLL90" s="787"/>
      <c r="WLM90" s="787"/>
      <c r="WLN90" s="787"/>
      <c r="WLO90" s="787"/>
      <c r="WLP90" s="787"/>
      <c r="WLQ90" s="787"/>
      <c r="WLR90" s="787"/>
      <c r="WLS90" s="787"/>
      <c r="WLT90" s="787"/>
      <c r="WLU90" s="787"/>
      <c r="WLV90" s="787"/>
      <c r="WLW90" s="787"/>
      <c r="WLX90" s="787"/>
      <c r="WLY90" s="787"/>
      <c r="WLZ90" s="787"/>
      <c r="WMA90" s="787"/>
      <c r="WMB90" s="787"/>
      <c r="WMC90" s="787"/>
      <c r="WMD90" s="787"/>
      <c r="WME90" s="787"/>
      <c r="WMF90" s="787"/>
      <c r="WMG90" s="787"/>
      <c r="WMH90" s="787"/>
      <c r="WMI90" s="787"/>
      <c r="WMJ90" s="787"/>
      <c r="WMK90" s="787"/>
      <c r="WML90" s="787"/>
      <c r="WMM90" s="787"/>
      <c r="WMN90" s="787"/>
      <c r="WMO90" s="787"/>
      <c r="WMP90" s="787"/>
      <c r="WMQ90" s="787"/>
      <c r="WMR90" s="787"/>
      <c r="WMS90" s="787"/>
      <c r="WMT90" s="787"/>
      <c r="WMU90" s="787"/>
      <c r="WMV90" s="787"/>
      <c r="WMW90" s="787"/>
      <c r="WMX90" s="787"/>
      <c r="WMY90" s="787"/>
      <c r="WMZ90" s="787"/>
      <c r="WNA90" s="787"/>
      <c r="WNB90" s="787"/>
      <c r="WNC90" s="787"/>
      <c r="WND90" s="787"/>
      <c r="WNE90" s="787"/>
      <c r="WNF90" s="787"/>
      <c r="WNG90" s="787"/>
      <c r="WNH90" s="787"/>
      <c r="WNI90" s="787"/>
      <c r="WNJ90" s="787"/>
      <c r="WNK90" s="787"/>
      <c r="WNL90" s="787"/>
      <c r="WNM90" s="787"/>
      <c r="WNN90" s="787"/>
      <c r="WNO90" s="787"/>
      <c r="WNP90" s="787"/>
      <c r="WNQ90" s="787"/>
      <c r="WNR90" s="787"/>
      <c r="WNS90" s="787"/>
      <c r="WNT90" s="787"/>
      <c r="WNU90" s="787"/>
      <c r="WNV90" s="787"/>
      <c r="WNW90" s="787"/>
      <c r="WNX90" s="787"/>
      <c r="WNY90" s="787"/>
      <c r="WNZ90" s="787"/>
      <c r="WOA90" s="787"/>
      <c r="WOB90" s="787"/>
      <c r="WOC90" s="787"/>
      <c r="WOD90" s="787"/>
      <c r="WOE90" s="787"/>
      <c r="WOF90" s="787"/>
      <c r="WOG90" s="787"/>
      <c r="WOH90" s="787"/>
      <c r="WOI90" s="787"/>
      <c r="WOJ90" s="787"/>
      <c r="WOK90" s="787"/>
      <c r="WOL90" s="787"/>
      <c r="WOM90" s="787"/>
      <c r="WON90" s="787"/>
      <c r="WOO90" s="787"/>
      <c r="WOP90" s="787"/>
      <c r="WOQ90" s="787"/>
      <c r="WOR90" s="787"/>
      <c r="WOS90" s="787"/>
      <c r="WOT90" s="787"/>
      <c r="WOU90" s="787"/>
      <c r="WOV90" s="787"/>
      <c r="WOW90" s="787"/>
      <c r="WOX90" s="787"/>
      <c r="WOY90" s="787"/>
      <c r="WOZ90" s="787"/>
      <c r="WPA90" s="787"/>
      <c r="WPB90" s="787"/>
      <c r="WPC90" s="787"/>
      <c r="WPD90" s="787"/>
      <c r="WPE90" s="787"/>
      <c r="WPF90" s="787"/>
      <c r="WPG90" s="787"/>
      <c r="WPH90" s="787"/>
      <c r="WPI90" s="787"/>
      <c r="WPJ90" s="787"/>
      <c r="WPK90" s="787"/>
      <c r="WPL90" s="787"/>
      <c r="WPM90" s="787"/>
      <c r="WPN90" s="787"/>
      <c r="WPO90" s="787"/>
      <c r="WPP90" s="787"/>
      <c r="WPQ90" s="787"/>
      <c r="WPR90" s="787"/>
      <c r="WPS90" s="787"/>
      <c r="WPT90" s="787"/>
      <c r="WPU90" s="787"/>
      <c r="WPV90" s="787"/>
      <c r="WPW90" s="787"/>
      <c r="WPX90" s="787"/>
      <c r="WPY90" s="787"/>
      <c r="WPZ90" s="787"/>
      <c r="WQA90" s="787"/>
      <c r="WQB90" s="787"/>
      <c r="WQC90" s="787"/>
      <c r="WQD90" s="787"/>
      <c r="WQE90" s="787"/>
      <c r="WQF90" s="787"/>
      <c r="WQG90" s="787"/>
      <c r="WQH90" s="787"/>
      <c r="WQI90" s="787"/>
      <c r="WQJ90" s="787"/>
      <c r="WQK90" s="787"/>
      <c r="WQL90" s="787"/>
      <c r="WQM90" s="787"/>
      <c r="WQN90" s="787"/>
      <c r="WQO90" s="787"/>
      <c r="WQP90" s="787"/>
      <c r="WQQ90" s="787"/>
      <c r="WQR90" s="787"/>
      <c r="WQS90" s="787"/>
      <c r="WQT90" s="787"/>
      <c r="WQU90" s="787"/>
      <c r="WQV90" s="787"/>
      <c r="WQW90" s="787"/>
      <c r="WQX90" s="787"/>
      <c r="WQY90" s="787"/>
      <c r="WQZ90" s="787"/>
      <c r="WRA90" s="787"/>
      <c r="WRB90" s="787"/>
      <c r="WRC90" s="787"/>
      <c r="WRD90" s="787"/>
      <c r="WRE90" s="787"/>
      <c r="WRF90" s="787"/>
      <c r="WRG90" s="787"/>
      <c r="WRH90" s="787"/>
      <c r="WRI90" s="787"/>
      <c r="WRJ90" s="787"/>
      <c r="WRK90" s="787"/>
      <c r="WRL90" s="787"/>
      <c r="WRM90" s="787"/>
      <c r="WRN90" s="787"/>
      <c r="WRO90" s="787"/>
      <c r="WRP90" s="787"/>
      <c r="WRQ90" s="787"/>
      <c r="WRR90" s="787"/>
      <c r="WRS90" s="787"/>
      <c r="WRT90" s="787"/>
      <c r="WRU90" s="787"/>
      <c r="WRV90" s="787"/>
      <c r="WRW90" s="787"/>
      <c r="WRX90" s="787"/>
      <c r="WRY90" s="787"/>
      <c r="WRZ90" s="787"/>
      <c r="WSA90" s="787"/>
      <c r="WSB90" s="787"/>
      <c r="WSC90" s="787"/>
      <c r="WSD90" s="787"/>
      <c r="WSE90" s="787"/>
      <c r="WSF90" s="787"/>
      <c r="WSG90" s="787"/>
      <c r="WSH90" s="787"/>
      <c r="WSI90" s="787"/>
      <c r="WSJ90" s="787"/>
      <c r="WSK90" s="787"/>
      <c r="WSL90" s="787"/>
      <c r="WSM90" s="787"/>
      <c r="WSN90" s="787"/>
      <c r="WSO90" s="787"/>
      <c r="WSP90" s="787"/>
      <c r="WSQ90" s="787"/>
      <c r="WSR90" s="787"/>
      <c r="WSS90" s="787"/>
      <c r="WST90" s="787"/>
      <c r="WSU90" s="787"/>
      <c r="WSV90" s="787"/>
      <c r="WSW90" s="787"/>
      <c r="WSX90" s="787"/>
      <c r="WSY90" s="787"/>
      <c r="WSZ90" s="787"/>
      <c r="WTA90" s="787"/>
      <c r="WTB90" s="787"/>
      <c r="WTC90" s="787"/>
      <c r="WTD90" s="787"/>
      <c r="WTE90" s="787"/>
      <c r="WTF90" s="787"/>
      <c r="WTG90" s="787"/>
      <c r="WTH90" s="787"/>
      <c r="WTI90" s="787"/>
      <c r="WTJ90" s="787"/>
      <c r="WTK90" s="787"/>
      <c r="WTL90" s="787"/>
      <c r="WTM90" s="787"/>
      <c r="WTN90" s="787"/>
      <c r="WTO90" s="787"/>
      <c r="WTP90" s="787"/>
      <c r="WTQ90" s="787"/>
      <c r="WTR90" s="787"/>
      <c r="WTS90" s="787"/>
      <c r="WTT90" s="787"/>
      <c r="WTU90" s="787"/>
      <c r="WTV90" s="787"/>
      <c r="WTW90" s="787"/>
      <c r="WTX90" s="787"/>
      <c r="WTY90" s="787"/>
      <c r="WTZ90" s="787"/>
      <c r="WUA90" s="787"/>
      <c r="WUB90" s="787"/>
      <c r="WUC90" s="787"/>
      <c r="WUD90" s="787"/>
      <c r="WUE90" s="787"/>
      <c r="WUF90" s="787"/>
      <c r="WUG90" s="787"/>
      <c r="WUH90" s="787"/>
      <c r="WUI90" s="787"/>
      <c r="WUJ90" s="787"/>
      <c r="WUK90" s="787"/>
      <c r="WUL90" s="787"/>
      <c r="WUM90" s="787"/>
      <c r="WUN90" s="787"/>
      <c r="WUO90" s="787"/>
      <c r="WUP90" s="787"/>
      <c r="WUQ90" s="787"/>
      <c r="WUR90" s="787"/>
      <c r="WUS90" s="787"/>
      <c r="WUT90" s="787"/>
      <c r="WUU90" s="787"/>
      <c r="WUV90" s="787"/>
      <c r="WUW90" s="787"/>
      <c r="WUX90" s="787"/>
      <c r="WUY90" s="787"/>
      <c r="WUZ90" s="787"/>
      <c r="WVA90" s="787"/>
      <c r="WVB90" s="787"/>
      <c r="WVC90" s="787"/>
      <c r="WVD90" s="787"/>
      <c r="WVE90" s="787"/>
      <c r="WVF90" s="787"/>
      <c r="WVG90" s="787"/>
      <c r="WVH90" s="787"/>
      <c r="WVI90" s="787"/>
      <c r="WVJ90" s="787"/>
      <c r="WVK90" s="787"/>
      <c r="WVL90" s="787"/>
      <c r="WVM90" s="787"/>
      <c r="WVN90" s="787"/>
      <c r="WVO90" s="787"/>
      <c r="WVP90" s="787"/>
      <c r="WVQ90" s="787"/>
      <c r="WVR90" s="787"/>
      <c r="WVS90" s="787"/>
      <c r="WVT90" s="787"/>
      <c r="WVU90" s="787"/>
      <c r="WVV90" s="787"/>
      <c r="WVW90" s="787"/>
      <c r="WVX90" s="787"/>
      <c r="WVY90" s="787"/>
      <c r="WVZ90" s="787"/>
      <c r="WWA90" s="787"/>
      <c r="WWB90" s="787"/>
      <c r="WWC90" s="787"/>
      <c r="WWD90" s="787"/>
      <c r="WWE90" s="787"/>
      <c r="WWF90" s="787"/>
      <c r="WWG90" s="787"/>
      <c r="WWH90" s="787"/>
      <c r="WWI90" s="787"/>
      <c r="WWJ90" s="787"/>
      <c r="WWK90" s="787"/>
      <c r="WWL90" s="787"/>
      <c r="WWM90" s="787"/>
      <c r="WWN90" s="787"/>
      <c r="WWO90" s="787"/>
      <c r="WWP90" s="787"/>
      <c r="WWQ90" s="787"/>
      <c r="WWR90" s="787"/>
      <c r="WWS90" s="787"/>
      <c r="WWT90" s="787"/>
      <c r="WWU90" s="787"/>
      <c r="WWV90" s="787"/>
      <c r="WWW90" s="787"/>
      <c r="WWX90" s="787"/>
      <c r="WWY90" s="787"/>
      <c r="WWZ90" s="787"/>
      <c r="WXA90" s="787"/>
      <c r="WXB90" s="787"/>
      <c r="WXC90" s="787"/>
      <c r="WXD90" s="787"/>
      <c r="WXE90" s="787"/>
      <c r="WXF90" s="787"/>
      <c r="WXG90" s="787"/>
      <c r="WXH90" s="787"/>
      <c r="WXI90" s="787"/>
      <c r="WXJ90" s="787"/>
      <c r="WXK90" s="787"/>
      <c r="WXL90" s="787"/>
      <c r="WXM90" s="787"/>
      <c r="WXN90" s="787"/>
      <c r="WXO90" s="787"/>
      <c r="WXP90" s="787"/>
      <c r="WXQ90" s="787"/>
      <c r="WXR90" s="787"/>
      <c r="WXS90" s="787"/>
      <c r="WXT90" s="787"/>
      <c r="WXU90" s="787"/>
      <c r="WXV90" s="787"/>
      <c r="WXW90" s="787"/>
      <c r="WXX90" s="787"/>
      <c r="WXY90" s="787"/>
      <c r="WXZ90" s="787"/>
      <c r="WYA90" s="787"/>
      <c r="WYB90" s="787"/>
      <c r="WYC90" s="787"/>
      <c r="WYD90" s="787"/>
      <c r="WYE90" s="787"/>
      <c r="WYF90" s="787"/>
      <c r="WYG90" s="787"/>
      <c r="WYH90" s="787"/>
      <c r="WYI90" s="787"/>
      <c r="WYJ90" s="787"/>
      <c r="WYK90" s="787"/>
      <c r="WYL90" s="787"/>
      <c r="WYM90" s="787"/>
      <c r="WYN90" s="787"/>
      <c r="WYO90" s="787"/>
      <c r="WYP90" s="787"/>
      <c r="WYQ90" s="787"/>
      <c r="WYR90" s="787"/>
      <c r="WYS90" s="787"/>
      <c r="WYT90" s="787"/>
      <c r="WYU90" s="787"/>
      <c r="WYV90" s="787"/>
      <c r="WYW90" s="787"/>
      <c r="WYX90" s="787"/>
      <c r="WYY90" s="787"/>
      <c r="WYZ90" s="787"/>
      <c r="WZA90" s="787"/>
      <c r="WZB90" s="787"/>
      <c r="WZC90" s="787"/>
      <c r="WZD90" s="787"/>
      <c r="WZE90" s="787"/>
      <c r="WZF90" s="787"/>
      <c r="WZG90" s="787"/>
      <c r="WZH90" s="787"/>
      <c r="WZI90" s="787"/>
      <c r="WZJ90" s="787"/>
      <c r="WZK90" s="787"/>
      <c r="WZL90" s="787"/>
      <c r="WZM90" s="787"/>
      <c r="WZN90" s="787"/>
      <c r="WZO90" s="787"/>
      <c r="WZP90" s="787"/>
      <c r="WZQ90" s="787"/>
      <c r="WZR90" s="787"/>
      <c r="WZS90" s="787"/>
      <c r="WZT90" s="787"/>
      <c r="WZU90" s="787"/>
      <c r="WZV90" s="787"/>
      <c r="WZW90" s="787"/>
      <c r="WZX90" s="787"/>
      <c r="WZY90" s="787"/>
      <c r="WZZ90" s="787"/>
      <c r="XAA90" s="787"/>
      <c r="XAB90" s="787"/>
      <c r="XAC90" s="787"/>
      <c r="XAD90" s="787"/>
      <c r="XAE90" s="787"/>
      <c r="XAF90" s="787"/>
      <c r="XAG90" s="787"/>
      <c r="XAH90" s="787"/>
      <c r="XAI90" s="787"/>
      <c r="XAJ90" s="787"/>
      <c r="XAK90" s="787"/>
      <c r="XAL90" s="787"/>
      <c r="XAM90" s="787"/>
      <c r="XAN90" s="787"/>
      <c r="XAO90" s="787"/>
      <c r="XAP90" s="787"/>
      <c r="XAQ90" s="787"/>
      <c r="XAR90" s="787"/>
      <c r="XAS90" s="787"/>
      <c r="XAT90" s="787"/>
      <c r="XAU90" s="787"/>
      <c r="XAV90" s="787"/>
      <c r="XAW90" s="787"/>
      <c r="XAX90" s="787"/>
      <c r="XAY90" s="787"/>
      <c r="XAZ90" s="787"/>
      <c r="XBA90" s="787"/>
      <c r="XBB90" s="787"/>
      <c r="XBC90" s="787"/>
      <c r="XBD90" s="787"/>
      <c r="XBE90" s="787"/>
      <c r="XBF90" s="787"/>
      <c r="XBG90" s="787"/>
      <c r="XBH90" s="787"/>
      <c r="XBI90" s="787"/>
      <c r="XBJ90" s="787"/>
      <c r="XBK90" s="787"/>
      <c r="XBL90" s="787"/>
      <c r="XBM90" s="787"/>
      <c r="XBN90" s="787"/>
      <c r="XBO90" s="787"/>
      <c r="XBP90" s="787"/>
      <c r="XBQ90" s="787"/>
      <c r="XBR90" s="787"/>
      <c r="XBS90" s="787"/>
      <c r="XBT90" s="787"/>
      <c r="XBU90" s="787"/>
      <c r="XBV90" s="787"/>
      <c r="XBW90" s="787"/>
      <c r="XBX90" s="787"/>
      <c r="XBY90" s="787"/>
      <c r="XBZ90" s="787"/>
      <c r="XCA90" s="787"/>
      <c r="XCB90" s="787"/>
      <c r="XCC90" s="787"/>
      <c r="XCD90" s="787"/>
      <c r="XCE90" s="787"/>
      <c r="XCF90" s="787"/>
      <c r="XCG90" s="787"/>
      <c r="XCH90" s="787"/>
      <c r="XCI90" s="787"/>
      <c r="XCJ90" s="787"/>
      <c r="XCK90" s="787"/>
      <c r="XCL90" s="787"/>
      <c r="XCM90" s="787"/>
      <c r="XCN90" s="787"/>
      <c r="XCO90" s="787"/>
      <c r="XCP90" s="787"/>
      <c r="XCQ90" s="787"/>
      <c r="XCR90" s="787"/>
      <c r="XCS90" s="787"/>
      <c r="XCT90" s="787"/>
      <c r="XCU90" s="787"/>
      <c r="XCV90" s="787"/>
      <c r="XCW90" s="787"/>
      <c r="XCX90" s="787"/>
      <c r="XCY90" s="787"/>
      <c r="XCZ90" s="787"/>
      <c r="XDA90" s="787"/>
      <c r="XDB90" s="787"/>
      <c r="XDC90" s="787"/>
      <c r="XDD90" s="787"/>
      <c r="XDE90" s="787"/>
      <c r="XDF90" s="787"/>
      <c r="XDG90" s="787"/>
      <c r="XDH90" s="787"/>
      <c r="XDI90" s="787"/>
      <c r="XDJ90" s="787"/>
      <c r="XDK90" s="787"/>
      <c r="XDL90" s="787"/>
      <c r="XDM90" s="787"/>
      <c r="XDN90" s="787"/>
      <c r="XDO90" s="787"/>
      <c r="XDP90" s="787"/>
      <c r="XDQ90" s="787"/>
      <c r="XDR90" s="787"/>
      <c r="XDS90" s="787"/>
      <c r="XDT90" s="787"/>
      <c r="XDU90" s="787"/>
      <c r="XDV90" s="787"/>
      <c r="XDW90" s="787"/>
      <c r="XDX90" s="787"/>
      <c r="XDY90" s="787"/>
      <c r="XDZ90" s="787"/>
      <c r="XEA90" s="787"/>
      <c r="XEB90" s="787"/>
      <c r="XEC90" s="787"/>
      <c r="XED90" s="787"/>
      <c r="XEE90" s="787"/>
      <c r="XEF90" s="787"/>
      <c r="XEG90" s="787"/>
      <c r="XEH90" s="787"/>
      <c r="XEI90" s="787"/>
      <c r="XEJ90" s="787"/>
      <c r="XEK90" s="787"/>
      <c r="XEL90" s="787"/>
      <c r="XEM90" s="787"/>
      <c r="XEN90" s="787"/>
      <c r="XEO90" s="787"/>
      <c r="XEP90" s="787"/>
      <c r="XEQ90" s="787"/>
      <c r="XER90" s="787"/>
      <c r="XES90" s="787"/>
      <c r="XET90" s="787"/>
      <c r="XEU90" s="787"/>
      <c r="XEV90" s="787"/>
      <c r="XEW90" s="787"/>
      <c r="XEX90" s="787"/>
      <c r="XEY90" s="787"/>
      <c r="XEZ90" s="787"/>
      <c r="XFA90" s="787"/>
      <c r="XFB90" s="787"/>
      <c r="XFC90" s="787"/>
    </row>
    <row r="91" spans="1:16383" s="414" customFormat="1" ht="14.1" customHeight="1">
      <c r="A91" s="788" t="s">
        <v>1363</v>
      </c>
      <c r="B91" s="788"/>
      <c r="C91" s="788"/>
      <c r="D91" s="788"/>
      <c r="E91" s="788"/>
      <c r="F91" s="788"/>
      <c r="G91" s="788"/>
      <c r="H91" s="611"/>
      <c r="I91" s="611"/>
      <c r="J91" s="611"/>
      <c r="K91" s="611"/>
    </row>
    <row r="92" spans="1:16383" s="421" customFormat="1" ht="14.1" customHeight="1">
      <c r="A92" s="430" t="s">
        <v>1286</v>
      </c>
      <c r="B92" s="420"/>
      <c r="C92" s="626"/>
      <c r="D92" s="626"/>
      <c r="E92" s="626"/>
      <c r="F92" s="265"/>
      <c r="G92" s="626"/>
      <c r="H92" s="626"/>
      <c r="I92" s="626"/>
      <c r="J92" s="626"/>
      <c r="K92" s="626"/>
    </row>
    <row r="93" spans="1:16383" s="23" customFormat="1">
      <c r="A93" s="25"/>
      <c r="B93" s="26"/>
      <c r="F93" s="5"/>
    </row>
    <row r="94" spans="1:16383" s="23" customFormat="1">
      <c r="A94" s="25"/>
      <c r="F94" s="5"/>
    </row>
    <row r="95" spans="1:16383" s="23" customFormat="1">
      <c r="A95" s="25"/>
      <c r="F95" s="5"/>
    </row>
    <row r="96" spans="1:16383">
      <c r="A96" s="24"/>
    </row>
    <row r="97" spans="1:9">
      <c r="A97" s="24"/>
    </row>
    <row r="100" spans="1:9" ht="15">
      <c r="I100" s="625"/>
    </row>
  </sheetData>
  <mergeCells count="2742">
    <mergeCell ref="XEH90:XEM90"/>
    <mergeCell ref="XEN90:XES90"/>
    <mergeCell ref="XET90:XEY90"/>
    <mergeCell ref="XEZ90:XFC90"/>
    <mergeCell ref="XDD90:XDI90"/>
    <mergeCell ref="XDJ90:XDO90"/>
    <mergeCell ref="XDP90:XDU90"/>
    <mergeCell ref="XDV90:XEA90"/>
    <mergeCell ref="XEB90:XEG90"/>
    <mergeCell ref="XBZ90:XCE90"/>
    <mergeCell ref="XCF90:XCK90"/>
    <mergeCell ref="XCL90:XCQ90"/>
    <mergeCell ref="XCR90:XCW90"/>
    <mergeCell ref="XCX90:XDC90"/>
    <mergeCell ref="XAV90:XBA90"/>
    <mergeCell ref="XBB90:XBG90"/>
    <mergeCell ref="XBH90:XBM90"/>
    <mergeCell ref="XBN90:XBS90"/>
    <mergeCell ref="XBT90:XBY90"/>
    <mergeCell ref="WZR90:WZW90"/>
    <mergeCell ref="WZX90:XAC90"/>
    <mergeCell ref="XAD90:XAI90"/>
    <mergeCell ref="XAJ90:XAO90"/>
    <mergeCell ref="XAP90:XAU90"/>
    <mergeCell ref="WYN90:WYS90"/>
    <mergeCell ref="WYT90:WYY90"/>
    <mergeCell ref="WYZ90:WZE90"/>
    <mergeCell ref="WZF90:WZK90"/>
    <mergeCell ref="WZL90:WZQ90"/>
    <mergeCell ref="WXJ90:WXO90"/>
    <mergeCell ref="WXP90:WXU90"/>
    <mergeCell ref="WXV90:WYA90"/>
    <mergeCell ref="WYB90:WYG90"/>
    <mergeCell ref="WYH90:WYM90"/>
    <mergeCell ref="WWF90:WWK90"/>
    <mergeCell ref="WWL90:WWQ90"/>
    <mergeCell ref="WWR90:WWW90"/>
    <mergeCell ref="WWX90:WXC90"/>
    <mergeCell ref="WXD90:WXI90"/>
    <mergeCell ref="WVB90:WVG90"/>
    <mergeCell ref="WVH90:WVM90"/>
    <mergeCell ref="WVN90:WVS90"/>
    <mergeCell ref="WVT90:WVY90"/>
    <mergeCell ref="WVZ90:WWE90"/>
    <mergeCell ref="WTX90:WUC90"/>
    <mergeCell ref="WUD90:WUI90"/>
    <mergeCell ref="WUJ90:WUO90"/>
    <mergeCell ref="WUP90:WUU90"/>
    <mergeCell ref="WUV90:WVA90"/>
    <mergeCell ref="WST90:WSY90"/>
    <mergeCell ref="WSZ90:WTE90"/>
    <mergeCell ref="WTF90:WTK90"/>
    <mergeCell ref="WTL90:WTQ90"/>
    <mergeCell ref="WTR90:WTW90"/>
    <mergeCell ref="WRP90:WRU90"/>
    <mergeCell ref="WRV90:WSA90"/>
    <mergeCell ref="WSB90:WSG90"/>
    <mergeCell ref="WSH90:WSM90"/>
    <mergeCell ref="WSN90:WSS90"/>
    <mergeCell ref="WQL90:WQQ90"/>
    <mergeCell ref="WQR90:WQW90"/>
    <mergeCell ref="WQX90:WRC90"/>
    <mergeCell ref="WRD90:WRI90"/>
    <mergeCell ref="WRJ90:WRO90"/>
    <mergeCell ref="WPH90:WPM90"/>
    <mergeCell ref="WPN90:WPS90"/>
    <mergeCell ref="WPT90:WPY90"/>
    <mergeCell ref="WPZ90:WQE90"/>
    <mergeCell ref="WQF90:WQK90"/>
    <mergeCell ref="WOD90:WOI90"/>
    <mergeCell ref="WOJ90:WOO90"/>
    <mergeCell ref="WOP90:WOU90"/>
    <mergeCell ref="WOV90:WPA90"/>
    <mergeCell ref="WPB90:WPG90"/>
    <mergeCell ref="WMZ90:WNE90"/>
    <mergeCell ref="WNF90:WNK90"/>
    <mergeCell ref="WNL90:WNQ90"/>
    <mergeCell ref="WNR90:WNW90"/>
    <mergeCell ref="WNX90:WOC90"/>
    <mergeCell ref="WLV90:WMA90"/>
    <mergeCell ref="WMB90:WMG90"/>
    <mergeCell ref="WMH90:WMM90"/>
    <mergeCell ref="WMN90:WMS90"/>
    <mergeCell ref="WMT90:WMY90"/>
    <mergeCell ref="WKR90:WKW90"/>
    <mergeCell ref="WKX90:WLC90"/>
    <mergeCell ref="WLD90:WLI90"/>
    <mergeCell ref="WLJ90:WLO90"/>
    <mergeCell ref="WLP90:WLU90"/>
    <mergeCell ref="WJN90:WJS90"/>
    <mergeCell ref="WJT90:WJY90"/>
    <mergeCell ref="WJZ90:WKE90"/>
    <mergeCell ref="WKF90:WKK90"/>
    <mergeCell ref="WKL90:WKQ90"/>
    <mergeCell ref="WIJ90:WIO90"/>
    <mergeCell ref="WIP90:WIU90"/>
    <mergeCell ref="WIV90:WJA90"/>
    <mergeCell ref="WJB90:WJG90"/>
    <mergeCell ref="WJH90:WJM90"/>
    <mergeCell ref="WHF90:WHK90"/>
    <mergeCell ref="WHL90:WHQ90"/>
    <mergeCell ref="WHR90:WHW90"/>
    <mergeCell ref="WHX90:WIC90"/>
    <mergeCell ref="WID90:WII90"/>
    <mergeCell ref="WGB90:WGG90"/>
    <mergeCell ref="WGH90:WGM90"/>
    <mergeCell ref="WGN90:WGS90"/>
    <mergeCell ref="WGT90:WGY90"/>
    <mergeCell ref="WGZ90:WHE90"/>
    <mergeCell ref="WEX90:WFC90"/>
    <mergeCell ref="WFD90:WFI90"/>
    <mergeCell ref="WFJ90:WFO90"/>
    <mergeCell ref="WFP90:WFU90"/>
    <mergeCell ref="WFV90:WGA90"/>
    <mergeCell ref="WDT90:WDY90"/>
    <mergeCell ref="WDZ90:WEE90"/>
    <mergeCell ref="WEF90:WEK90"/>
    <mergeCell ref="WEL90:WEQ90"/>
    <mergeCell ref="WER90:WEW90"/>
    <mergeCell ref="WCP90:WCU90"/>
    <mergeCell ref="WCV90:WDA90"/>
    <mergeCell ref="WDB90:WDG90"/>
    <mergeCell ref="WDH90:WDM90"/>
    <mergeCell ref="WDN90:WDS90"/>
    <mergeCell ref="WBL90:WBQ90"/>
    <mergeCell ref="WBR90:WBW90"/>
    <mergeCell ref="WBX90:WCC90"/>
    <mergeCell ref="WCD90:WCI90"/>
    <mergeCell ref="WCJ90:WCO90"/>
    <mergeCell ref="WAH90:WAM90"/>
    <mergeCell ref="WAN90:WAS90"/>
    <mergeCell ref="WAT90:WAY90"/>
    <mergeCell ref="WAZ90:WBE90"/>
    <mergeCell ref="WBF90:WBK90"/>
    <mergeCell ref="VZD90:VZI90"/>
    <mergeCell ref="VZJ90:VZO90"/>
    <mergeCell ref="VZP90:VZU90"/>
    <mergeCell ref="VZV90:WAA90"/>
    <mergeCell ref="WAB90:WAG90"/>
    <mergeCell ref="VXZ90:VYE90"/>
    <mergeCell ref="VYF90:VYK90"/>
    <mergeCell ref="VYL90:VYQ90"/>
    <mergeCell ref="VYR90:VYW90"/>
    <mergeCell ref="VYX90:VZC90"/>
    <mergeCell ref="VWV90:VXA90"/>
    <mergeCell ref="VXB90:VXG90"/>
    <mergeCell ref="VXH90:VXM90"/>
    <mergeCell ref="VXN90:VXS90"/>
    <mergeCell ref="VXT90:VXY90"/>
    <mergeCell ref="VVR90:VVW90"/>
    <mergeCell ref="VVX90:VWC90"/>
    <mergeCell ref="VWD90:VWI90"/>
    <mergeCell ref="VWJ90:VWO90"/>
    <mergeCell ref="VWP90:VWU90"/>
    <mergeCell ref="VUN90:VUS90"/>
    <mergeCell ref="VUT90:VUY90"/>
    <mergeCell ref="VUZ90:VVE90"/>
    <mergeCell ref="VVF90:VVK90"/>
    <mergeCell ref="VVL90:VVQ90"/>
    <mergeCell ref="VTJ90:VTO90"/>
    <mergeCell ref="VTP90:VTU90"/>
    <mergeCell ref="VTV90:VUA90"/>
    <mergeCell ref="VUB90:VUG90"/>
    <mergeCell ref="VUH90:VUM90"/>
    <mergeCell ref="VSF90:VSK90"/>
    <mergeCell ref="VSL90:VSQ90"/>
    <mergeCell ref="VSR90:VSW90"/>
    <mergeCell ref="VSX90:VTC90"/>
    <mergeCell ref="VTD90:VTI90"/>
    <mergeCell ref="VRB90:VRG90"/>
    <mergeCell ref="VRH90:VRM90"/>
    <mergeCell ref="VRN90:VRS90"/>
    <mergeCell ref="VRT90:VRY90"/>
    <mergeCell ref="VRZ90:VSE90"/>
    <mergeCell ref="VPX90:VQC90"/>
    <mergeCell ref="VQD90:VQI90"/>
    <mergeCell ref="VQJ90:VQO90"/>
    <mergeCell ref="VQP90:VQU90"/>
    <mergeCell ref="VQV90:VRA90"/>
    <mergeCell ref="VOT90:VOY90"/>
    <mergeCell ref="VOZ90:VPE90"/>
    <mergeCell ref="VPF90:VPK90"/>
    <mergeCell ref="VPL90:VPQ90"/>
    <mergeCell ref="VPR90:VPW90"/>
    <mergeCell ref="VNP90:VNU90"/>
    <mergeCell ref="VNV90:VOA90"/>
    <mergeCell ref="VOB90:VOG90"/>
    <mergeCell ref="VOH90:VOM90"/>
    <mergeCell ref="VON90:VOS90"/>
    <mergeCell ref="VML90:VMQ90"/>
    <mergeCell ref="VMR90:VMW90"/>
    <mergeCell ref="VMX90:VNC90"/>
    <mergeCell ref="VND90:VNI90"/>
    <mergeCell ref="VNJ90:VNO90"/>
    <mergeCell ref="VLH90:VLM90"/>
    <mergeCell ref="VLN90:VLS90"/>
    <mergeCell ref="VLT90:VLY90"/>
    <mergeCell ref="VLZ90:VME90"/>
    <mergeCell ref="VMF90:VMK90"/>
    <mergeCell ref="VKD90:VKI90"/>
    <mergeCell ref="VKJ90:VKO90"/>
    <mergeCell ref="VKP90:VKU90"/>
    <mergeCell ref="VKV90:VLA90"/>
    <mergeCell ref="VLB90:VLG90"/>
    <mergeCell ref="VIZ90:VJE90"/>
    <mergeCell ref="VJF90:VJK90"/>
    <mergeCell ref="VJL90:VJQ90"/>
    <mergeCell ref="VJR90:VJW90"/>
    <mergeCell ref="VJX90:VKC90"/>
    <mergeCell ref="VHV90:VIA90"/>
    <mergeCell ref="VIB90:VIG90"/>
    <mergeCell ref="VIH90:VIM90"/>
    <mergeCell ref="VIN90:VIS90"/>
    <mergeCell ref="VIT90:VIY90"/>
    <mergeCell ref="VGR90:VGW90"/>
    <mergeCell ref="VGX90:VHC90"/>
    <mergeCell ref="VHD90:VHI90"/>
    <mergeCell ref="VHJ90:VHO90"/>
    <mergeCell ref="VHP90:VHU90"/>
    <mergeCell ref="VFN90:VFS90"/>
    <mergeCell ref="VFT90:VFY90"/>
    <mergeCell ref="VFZ90:VGE90"/>
    <mergeCell ref="VGF90:VGK90"/>
    <mergeCell ref="VGL90:VGQ90"/>
    <mergeCell ref="VEJ90:VEO90"/>
    <mergeCell ref="VEP90:VEU90"/>
    <mergeCell ref="VEV90:VFA90"/>
    <mergeCell ref="VFB90:VFG90"/>
    <mergeCell ref="VFH90:VFM90"/>
    <mergeCell ref="VDF90:VDK90"/>
    <mergeCell ref="VDL90:VDQ90"/>
    <mergeCell ref="VDR90:VDW90"/>
    <mergeCell ref="VDX90:VEC90"/>
    <mergeCell ref="VED90:VEI90"/>
    <mergeCell ref="VCB90:VCG90"/>
    <mergeCell ref="VCH90:VCM90"/>
    <mergeCell ref="VCN90:VCS90"/>
    <mergeCell ref="VCT90:VCY90"/>
    <mergeCell ref="VCZ90:VDE90"/>
    <mergeCell ref="VAX90:VBC90"/>
    <mergeCell ref="VBD90:VBI90"/>
    <mergeCell ref="VBJ90:VBO90"/>
    <mergeCell ref="VBP90:VBU90"/>
    <mergeCell ref="VBV90:VCA90"/>
    <mergeCell ref="UZT90:UZY90"/>
    <mergeCell ref="UZZ90:VAE90"/>
    <mergeCell ref="VAF90:VAK90"/>
    <mergeCell ref="VAL90:VAQ90"/>
    <mergeCell ref="VAR90:VAW90"/>
    <mergeCell ref="UYP90:UYU90"/>
    <mergeCell ref="UYV90:UZA90"/>
    <mergeCell ref="UZB90:UZG90"/>
    <mergeCell ref="UZH90:UZM90"/>
    <mergeCell ref="UZN90:UZS90"/>
    <mergeCell ref="UXL90:UXQ90"/>
    <mergeCell ref="UXR90:UXW90"/>
    <mergeCell ref="UXX90:UYC90"/>
    <mergeCell ref="UYD90:UYI90"/>
    <mergeCell ref="UYJ90:UYO90"/>
    <mergeCell ref="UWH90:UWM90"/>
    <mergeCell ref="UWN90:UWS90"/>
    <mergeCell ref="UWT90:UWY90"/>
    <mergeCell ref="UWZ90:UXE90"/>
    <mergeCell ref="UXF90:UXK90"/>
    <mergeCell ref="UVD90:UVI90"/>
    <mergeCell ref="UVJ90:UVO90"/>
    <mergeCell ref="UVP90:UVU90"/>
    <mergeCell ref="UVV90:UWA90"/>
    <mergeCell ref="UWB90:UWG90"/>
    <mergeCell ref="UTZ90:UUE90"/>
    <mergeCell ref="UUF90:UUK90"/>
    <mergeCell ref="UUL90:UUQ90"/>
    <mergeCell ref="UUR90:UUW90"/>
    <mergeCell ref="UUX90:UVC90"/>
    <mergeCell ref="USV90:UTA90"/>
    <mergeCell ref="UTB90:UTG90"/>
    <mergeCell ref="UTH90:UTM90"/>
    <mergeCell ref="UTN90:UTS90"/>
    <mergeCell ref="UTT90:UTY90"/>
    <mergeCell ref="URR90:URW90"/>
    <mergeCell ref="URX90:USC90"/>
    <mergeCell ref="USD90:USI90"/>
    <mergeCell ref="USJ90:USO90"/>
    <mergeCell ref="USP90:USU90"/>
    <mergeCell ref="UQN90:UQS90"/>
    <mergeCell ref="UQT90:UQY90"/>
    <mergeCell ref="UQZ90:URE90"/>
    <mergeCell ref="URF90:URK90"/>
    <mergeCell ref="URL90:URQ90"/>
    <mergeCell ref="UPJ90:UPO90"/>
    <mergeCell ref="UPP90:UPU90"/>
    <mergeCell ref="UPV90:UQA90"/>
    <mergeCell ref="UQB90:UQG90"/>
    <mergeCell ref="UQH90:UQM90"/>
    <mergeCell ref="UOF90:UOK90"/>
    <mergeCell ref="UOL90:UOQ90"/>
    <mergeCell ref="UOR90:UOW90"/>
    <mergeCell ref="UOX90:UPC90"/>
    <mergeCell ref="UPD90:UPI90"/>
    <mergeCell ref="UNB90:UNG90"/>
    <mergeCell ref="UNH90:UNM90"/>
    <mergeCell ref="UNN90:UNS90"/>
    <mergeCell ref="UNT90:UNY90"/>
    <mergeCell ref="UNZ90:UOE90"/>
    <mergeCell ref="ULX90:UMC90"/>
    <mergeCell ref="UMD90:UMI90"/>
    <mergeCell ref="UMJ90:UMO90"/>
    <mergeCell ref="UMP90:UMU90"/>
    <mergeCell ref="UMV90:UNA90"/>
    <mergeCell ref="UKT90:UKY90"/>
    <mergeCell ref="UKZ90:ULE90"/>
    <mergeCell ref="ULF90:ULK90"/>
    <mergeCell ref="ULL90:ULQ90"/>
    <mergeCell ref="ULR90:ULW90"/>
    <mergeCell ref="UJP90:UJU90"/>
    <mergeCell ref="UJV90:UKA90"/>
    <mergeCell ref="UKB90:UKG90"/>
    <mergeCell ref="UKH90:UKM90"/>
    <mergeCell ref="UKN90:UKS90"/>
    <mergeCell ref="UIL90:UIQ90"/>
    <mergeCell ref="UIR90:UIW90"/>
    <mergeCell ref="UIX90:UJC90"/>
    <mergeCell ref="UJD90:UJI90"/>
    <mergeCell ref="UJJ90:UJO90"/>
    <mergeCell ref="UHH90:UHM90"/>
    <mergeCell ref="UHN90:UHS90"/>
    <mergeCell ref="UHT90:UHY90"/>
    <mergeCell ref="UHZ90:UIE90"/>
    <mergeCell ref="UIF90:UIK90"/>
    <mergeCell ref="UGD90:UGI90"/>
    <mergeCell ref="UGJ90:UGO90"/>
    <mergeCell ref="UGP90:UGU90"/>
    <mergeCell ref="UGV90:UHA90"/>
    <mergeCell ref="UHB90:UHG90"/>
    <mergeCell ref="UEZ90:UFE90"/>
    <mergeCell ref="UFF90:UFK90"/>
    <mergeCell ref="UFL90:UFQ90"/>
    <mergeCell ref="UFR90:UFW90"/>
    <mergeCell ref="UFX90:UGC90"/>
    <mergeCell ref="UDV90:UEA90"/>
    <mergeCell ref="UEB90:UEG90"/>
    <mergeCell ref="UEH90:UEM90"/>
    <mergeCell ref="UEN90:UES90"/>
    <mergeCell ref="UET90:UEY90"/>
    <mergeCell ref="UCR90:UCW90"/>
    <mergeCell ref="UCX90:UDC90"/>
    <mergeCell ref="UDD90:UDI90"/>
    <mergeCell ref="UDJ90:UDO90"/>
    <mergeCell ref="UDP90:UDU90"/>
    <mergeCell ref="UBN90:UBS90"/>
    <mergeCell ref="UBT90:UBY90"/>
    <mergeCell ref="UBZ90:UCE90"/>
    <mergeCell ref="UCF90:UCK90"/>
    <mergeCell ref="UCL90:UCQ90"/>
    <mergeCell ref="UAJ90:UAO90"/>
    <mergeCell ref="UAP90:UAU90"/>
    <mergeCell ref="UAV90:UBA90"/>
    <mergeCell ref="UBB90:UBG90"/>
    <mergeCell ref="UBH90:UBM90"/>
    <mergeCell ref="TZF90:TZK90"/>
    <mergeCell ref="TZL90:TZQ90"/>
    <mergeCell ref="TZR90:TZW90"/>
    <mergeCell ref="TZX90:UAC90"/>
    <mergeCell ref="UAD90:UAI90"/>
    <mergeCell ref="TYB90:TYG90"/>
    <mergeCell ref="TYH90:TYM90"/>
    <mergeCell ref="TYN90:TYS90"/>
    <mergeCell ref="TYT90:TYY90"/>
    <mergeCell ref="TYZ90:TZE90"/>
    <mergeCell ref="TWX90:TXC90"/>
    <mergeCell ref="TXD90:TXI90"/>
    <mergeCell ref="TXJ90:TXO90"/>
    <mergeCell ref="TXP90:TXU90"/>
    <mergeCell ref="TXV90:TYA90"/>
    <mergeCell ref="TVT90:TVY90"/>
    <mergeCell ref="TVZ90:TWE90"/>
    <mergeCell ref="TWF90:TWK90"/>
    <mergeCell ref="TWL90:TWQ90"/>
    <mergeCell ref="TWR90:TWW90"/>
    <mergeCell ref="TUP90:TUU90"/>
    <mergeCell ref="TUV90:TVA90"/>
    <mergeCell ref="TVB90:TVG90"/>
    <mergeCell ref="TVH90:TVM90"/>
    <mergeCell ref="TVN90:TVS90"/>
    <mergeCell ref="TTL90:TTQ90"/>
    <mergeCell ref="TTR90:TTW90"/>
    <mergeCell ref="TTX90:TUC90"/>
    <mergeCell ref="TUD90:TUI90"/>
    <mergeCell ref="TUJ90:TUO90"/>
    <mergeCell ref="TSH90:TSM90"/>
    <mergeCell ref="TSN90:TSS90"/>
    <mergeCell ref="TST90:TSY90"/>
    <mergeCell ref="TSZ90:TTE90"/>
    <mergeCell ref="TTF90:TTK90"/>
    <mergeCell ref="TRD90:TRI90"/>
    <mergeCell ref="TRJ90:TRO90"/>
    <mergeCell ref="TRP90:TRU90"/>
    <mergeCell ref="TRV90:TSA90"/>
    <mergeCell ref="TSB90:TSG90"/>
    <mergeCell ref="TPZ90:TQE90"/>
    <mergeCell ref="TQF90:TQK90"/>
    <mergeCell ref="TQL90:TQQ90"/>
    <mergeCell ref="TQR90:TQW90"/>
    <mergeCell ref="TQX90:TRC90"/>
    <mergeCell ref="TOV90:TPA90"/>
    <mergeCell ref="TPB90:TPG90"/>
    <mergeCell ref="TPH90:TPM90"/>
    <mergeCell ref="TPN90:TPS90"/>
    <mergeCell ref="TPT90:TPY90"/>
    <mergeCell ref="TNR90:TNW90"/>
    <mergeCell ref="TNX90:TOC90"/>
    <mergeCell ref="TOD90:TOI90"/>
    <mergeCell ref="TOJ90:TOO90"/>
    <mergeCell ref="TOP90:TOU90"/>
    <mergeCell ref="TMN90:TMS90"/>
    <mergeCell ref="TMT90:TMY90"/>
    <mergeCell ref="TMZ90:TNE90"/>
    <mergeCell ref="TNF90:TNK90"/>
    <mergeCell ref="TNL90:TNQ90"/>
    <mergeCell ref="TLJ90:TLO90"/>
    <mergeCell ref="TLP90:TLU90"/>
    <mergeCell ref="TLV90:TMA90"/>
    <mergeCell ref="TMB90:TMG90"/>
    <mergeCell ref="TMH90:TMM90"/>
    <mergeCell ref="TKF90:TKK90"/>
    <mergeCell ref="TKL90:TKQ90"/>
    <mergeCell ref="TKR90:TKW90"/>
    <mergeCell ref="TKX90:TLC90"/>
    <mergeCell ref="TLD90:TLI90"/>
    <mergeCell ref="TJB90:TJG90"/>
    <mergeCell ref="TJH90:TJM90"/>
    <mergeCell ref="TJN90:TJS90"/>
    <mergeCell ref="TJT90:TJY90"/>
    <mergeCell ref="TJZ90:TKE90"/>
    <mergeCell ref="THX90:TIC90"/>
    <mergeCell ref="TID90:TII90"/>
    <mergeCell ref="TIJ90:TIO90"/>
    <mergeCell ref="TIP90:TIU90"/>
    <mergeCell ref="TIV90:TJA90"/>
    <mergeCell ref="TGT90:TGY90"/>
    <mergeCell ref="TGZ90:THE90"/>
    <mergeCell ref="THF90:THK90"/>
    <mergeCell ref="THL90:THQ90"/>
    <mergeCell ref="THR90:THW90"/>
    <mergeCell ref="TFP90:TFU90"/>
    <mergeCell ref="TFV90:TGA90"/>
    <mergeCell ref="TGB90:TGG90"/>
    <mergeCell ref="TGH90:TGM90"/>
    <mergeCell ref="TGN90:TGS90"/>
    <mergeCell ref="TEL90:TEQ90"/>
    <mergeCell ref="TER90:TEW90"/>
    <mergeCell ref="TEX90:TFC90"/>
    <mergeCell ref="TFD90:TFI90"/>
    <mergeCell ref="TFJ90:TFO90"/>
    <mergeCell ref="TDH90:TDM90"/>
    <mergeCell ref="TDN90:TDS90"/>
    <mergeCell ref="TDT90:TDY90"/>
    <mergeCell ref="TDZ90:TEE90"/>
    <mergeCell ref="TEF90:TEK90"/>
    <mergeCell ref="TCD90:TCI90"/>
    <mergeCell ref="TCJ90:TCO90"/>
    <mergeCell ref="TCP90:TCU90"/>
    <mergeCell ref="TCV90:TDA90"/>
    <mergeCell ref="TDB90:TDG90"/>
    <mergeCell ref="TAZ90:TBE90"/>
    <mergeCell ref="TBF90:TBK90"/>
    <mergeCell ref="TBL90:TBQ90"/>
    <mergeCell ref="TBR90:TBW90"/>
    <mergeCell ref="TBX90:TCC90"/>
    <mergeCell ref="SZV90:TAA90"/>
    <mergeCell ref="TAB90:TAG90"/>
    <mergeCell ref="TAH90:TAM90"/>
    <mergeCell ref="TAN90:TAS90"/>
    <mergeCell ref="TAT90:TAY90"/>
    <mergeCell ref="SYR90:SYW90"/>
    <mergeCell ref="SYX90:SZC90"/>
    <mergeCell ref="SZD90:SZI90"/>
    <mergeCell ref="SZJ90:SZO90"/>
    <mergeCell ref="SZP90:SZU90"/>
    <mergeCell ref="SXN90:SXS90"/>
    <mergeCell ref="SXT90:SXY90"/>
    <mergeCell ref="SXZ90:SYE90"/>
    <mergeCell ref="SYF90:SYK90"/>
    <mergeCell ref="SYL90:SYQ90"/>
    <mergeCell ref="SWJ90:SWO90"/>
    <mergeCell ref="SWP90:SWU90"/>
    <mergeCell ref="SWV90:SXA90"/>
    <mergeCell ref="SXB90:SXG90"/>
    <mergeCell ref="SXH90:SXM90"/>
    <mergeCell ref="SVF90:SVK90"/>
    <mergeCell ref="SVL90:SVQ90"/>
    <mergeCell ref="SVR90:SVW90"/>
    <mergeCell ref="SVX90:SWC90"/>
    <mergeCell ref="SWD90:SWI90"/>
    <mergeCell ref="SUB90:SUG90"/>
    <mergeCell ref="SUH90:SUM90"/>
    <mergeCell ref="SUN90:SUS90"/>
    <mergeCell ref="SUT90:SUY90"/>
    <mergeCell ref="SUZ90:SVE90"/>
    <mergeCell ref="SSX90:STC90"/>
    <mergeCell ref="STD90:STI90"/>
    <mergeCell ref="STJ90:STO90"/>
    <mergeCell ref="STP90:STU90"/>
    <mergeCell ref="STV90:SUA90"/>
    <mergeCell ref="SRT90:SRY90"/>
    <mergeCell ref="SRZ90:SSE90"/>
    <mergeCell ref="SSF90:SSK90"/>
    <mergeCell ref="SSL90:SSQ90"/>
    <mergeCell ref="SSR90:SSW90"/>
    <mergeCell ref="SQP90:SQU90"/>
    <mergeCell ref="SQV90:SRA90"/>
    <mergeCell ref="SRB90:SRG90"/>
    <mergeCell ref="SRH90:SRM90"/>
    <mergeCell ref="SRN90:SRS90"/>
    <mergeCell ref="SPL90:SPQ90"/>
    <mergeCell ref="SPR90:SPW90"/>
    <mergeCell ref="SPX90:SQC90"/>
    <mergeCell ref="SQD90:SQI90"/>
    <mergeCell ref="SQJ90:SQO90"/>
    <mergeCell ref="SOH90:SOM90"/>
    <mergeCell ref="SON90:SOS90"/>
    <mergeCell ref="SOT90:SOY90"/>
    <mergeCell ref="SOZ90:SPE90"/>
    <mergeCell ref="SPF90:SPK90"/>
    <mergeCell ref="SND90:SNI90"/>
    <mergeCell ref="SNJ90:SNO90"/>
    <mergeCell ref="SNP90:SNU90"/>
    <mergeCell ref="SNV90:SOA90"/>
    <mergeCell ref="SOB90:SOG90"/>
    <mergeCell ref="SLZ90:SME90"/>
    <mergeCell ref="SMF90:SMK90"/>
    <mergeCell ref="SML90:SMQ90"/>
    <mergeCell ref="SMR90:SMW90"/>
    <mergeCell ref="SMX90:SNC90"/>
    <mergeCell ref="SKV90:SLA90"/>
    <mergeCell ref="SLB90:SLG90"/>
    <mergeCell ref="SLH90:SLM90"/>
    <mergeCell ref="SLN90:SLS90"/>
    <mergeCell ref="SLT90:SLY90"/>
    <mergeCell ref="SJR90:SJW90"/>
    <mergeCell ref="SJX90:SKC90"/>
    <mergeCell ref="SKD90:SKI90"/>
    <mergeCell ref="SKJ90:SKO90"/>
    <mergeCell ref="SKP90:SKU90"/>
    <mergeCell ref="SIN90:SIS90"/>
    <mergeCell ref="SIT90:SIY90"/>
    <mergeCell ref="SIZ90:SJE90"/>
    <mergeCell ref="SJF90:SJK90"/>
    <mergeCell ref="SJL90:SJQ90"/>
    <mergeCell ref="SHJ90:SHO90"/>
    <mergeCell ref="SHP90:SHU90"/>
    <mergeCell ref="SHV90:SIA90"/>
    <mergeCell ref="SIB90:SIG90"/>
    <mergeCell ref="SIH90:SIM90"/>
    <mergeCell ref="SGF90:SGK90"/>
    <mergeCell ref="SGL90:SGQ90"/>
    <mergeCell ref="SGR90:SGW90"/>
    <mergeCell ref="SGX90:SHC90"/>
    <mergeCell ref="SHD90:SHI90"/>
    <mergeCell ref="SFB90:SFG90"/>
    <mergeCell ref="SFH90:SFM90"/>
    <mergeCell ref="SFN90:SFS90"/>
    <mergeCell ref="SFT90:SFY90"/>
    <mergeCell ref="SFZ90:SGE90"/>
    <mergeCell ref="SDX90:SEC90"/>
    <mergeCell ref="SED90:SEI90"/>
    <mergeCell ref="SEJ90:SEO90"/>
    <mergeCell ref="SEP90:SEU90"/>
    <mergeCell ref="SEV90:SFA90"/>
    <mergeCell ref="SCT90:SCY90"/>
    <mergeCell ref="SCZ90:SDE90"/>
    <mergeCell ref="SDF90:SDK90"/>
    <mergeCell ref="SDL90:SDQ90"/>
    <mergeCell ref="SDR90:SDW90"/>
    <mergeCell ref="SBP90:SBU90"/>
    <mergeCell ref="SBV90:SCA90"/>
    <mergeCell ref="SCB90:SCG90"/>
    <mergeCell ref="SCH90:SCM90"/>
    <mergeCell ref="SCN90:SCS90"/>
    <mergeCell ref="SAL90:SAQ90"/>
    <mergeCell ref="SAR90:SAW90"/>
    <mergeCell ref="SAX90:SBC90"/>
    <mergeCell ref="SBD90:SBI90"/>
    <mergeCell ref="SBJ90:SBO90"/>
    <mergeCell ref="RZH90:RZM90"/>
    <mergeCell ref="RZN90:RZS90"/>
    <mergeCell ref="RZT90:RZY90"/>
    <mergeCell ref="RZZ90:SAE90"/>
    <mergeCell ref="SAF90:SAK90"/>
    <mergeCell ref="RYD90:RYI90"/>
    <mergeCell ref="RYJ90:RYO90"/>
    <mergeCell ref="RYP90:RYU90"/>
    <mergeCell ref="RYV90:RZA90"/>
    <mergeCell ref="RZB90:RZG90"/>
    <mergeCell ref="RWZ90:RXE90"/>
    <mergeCell ref="RXF90:RXK90"/>
    <mergeCell ref="RXL90:RXQ90"/>
    <mergeCell ref="RXR90:RXW90"/>
    <mergeCell ref="RXX90:RYC90"/>
    <mergeCell ref="RVV90:RWA90"/>
    <mergeCell ref="RWB90:RWG90"/>
    <mergeCell ref="RWH90:RWM90"/>
    <mergeCell ref="RWN90:RWS90"/>
    <mergeCell ref="RWT90:RWY90"/>
    <mergeCell ref="RUR90:RUW90"/>
    <mergeCell ref="RUX90:RVC90"/>
    <mergeCell ref="RVD90:RVI90"/>
    <mergeCell ref="RVJ90:RVO90"/>
    <mergeCell ref="RVP90:RVU90"/>
    <mergeCell ref="RTN90:RTS90"/>
    <mergeCell ref="RTT90:RTY90"/>
    <mergeCell ref="RTZ90:RUE90"/>
    <mergeCell ref="RUF90:RUK90"/>
    <mergeCell ref="RUL90:RUQ90"/>
    <mergeCell ref="RSJ90:RSO90"/>
    <mergeCell ref="RSP90:RSU90"/>
    <mergeCell ref="RSV90:RTA90"/>
    <mergeCell ref="RTB90:RTG90"/>
    <mergeCell ref="RTH90:RTM90"/>
    <mergeCell ref="RRF90:RRK90"/>
    <mergeCell ref="RRL90:RRQ90"/>
    <mergeCell ref="RRR90:RRW90"/>
    <mergeCell ref="RRX90:RSC90"/>
    <mergeCell ref="RSD90:RSI90"/>
    <mergeCell ref="RQB90:RQG90"/>
    <mergeCell ref="RQH90:RQM90"/>
    <mergeCell ref="RQN90:RQS90"/>
    <mergeCell ref="RQT90:RQY90"/>
    <mergeCell ref="RQZ90:RRE90"/>
    <mergeCell ref="ROX90:RPC90"/>
    <mergeCell ref="RPD90:RPI90"/>
    <mergeCell ref="RPJ90:RPO90"/>
    <mergeCell ref="RPP90:RPU90"/>
    <mergeCell ref="RPV90:RQA90"/>
    <mergeCell ref="RNT90:RNY90"/>
    <mergeCell ref="RNZ90:ROE90"/>
    <mergeCell ref="ROF90:ROK90"/>
    <mergeCell ref="ROL90:ROQ90"/>
    <mergeCell ref="ROR90:ROW90"/>
    <mergeCell ref="RMP90:RMU90"/>
    <mergeCell ref="RMV90:RNA90"/>
    <mergeCell ref="RNB90:RNG90"/>
    <mergeCell ref="RNH90:RNM90"/>
    <mergeCell ref="RNN90:RNS90"/>
    <mergeCell ref="RLL90:RLQ90"/>
    <mergeCell ref="RLR90:RLW90"/>
    <mergeCell ref="RLX90:RMC90"/>
    <mergeCell ref="RMD90:RMI90"/>
    <mergeCell ref="RMJ90:RMO90"/>
    <mergeCell ref="RKH90:RKM90"/>
    <mergeCell ref="RKN90:RKS90"/>
    <mergeCell ref="RKT90:RKY90"/>
    <mergeCell ref="RKZ90:RLE90"/>
    <mergeCell ref="RLF90:RLK90"/>
    <mergeCell ref="RJD90:RJI90"/>
    <mergeCell ref="RJJ90:RJO90"/>
    <mergeCell ref="RJP90:RJU90"/>
    <mergeCell ref="RJV90:RKA90"/>
    <mergeCell ref="RKB90:RKG90"/>
    <mergeCell ref="RHZ90:RIE90"/>
    <mergeCell ref="RIF90:RIK90"/>
    <mergeCell ref="RIL90:RIQ90"/>
    <mergeCell ref="RIR90:RIW90"/>
    <mergeCell ref="RIX90:RJC90"/>
    <mergeCell ref="RGV90:RHA90"/>
    <mergeCell ref="RHB90:RHG90"/>
    <mergeCell ref="RHH90:RHM90"/>
    <mergeCell ref="RHN90:RHS90"/>
    <mergeCell ref="RHT90:RHY90"/>
    <mergeCell ref="RFR90:RFW90"/>
    <mergeCell ref="RFX90:RGC90"/>
    <mergeCell ref="RGD90:RGI90"/>
    <mergeCell ref="RGJ90:RGO90"/>
    <mergeCell ref="RGP90:RGU90"/>
    <mergeCell ref="REN90:RES90"/>
    <mergeCell ref="RET90:REY90"/>
    <mergeCell ref="REZ90:RFE90"/>
    <mergeCell ref="RFF90:RFK90"/>
    <mergeCell ref="RFL90:RFQ90"/>
    <mergeCell ref="RDJ90:RDO90"/>
    <mergeCell ref="RDP90:RDU90"/>
    <mergeCell ref="RDV90:REA90"/>
    <mergeCell ref="REB90:REG90"/>
    <mergeCell ref="REH90:REM90"/>
    <mergeCell ref="RCF90:RCK90"/>
    <mergeCell ref="RCL90:RCQ90"/>
    <mergeCell ref="RCR90:RCW90"/>
    <mergeCell ref="RCX90:RDC90"/>
    <mergeCell ref="RDD90:RDI90"/>
    <mergeCell ref="RBB90:RBG90"/>
    <mergeCell ref="RBH90:RBM90"/>
    <mergeCell ref="RBN90:RBS90"/>
    <mergeCell ref="RBT90:RBY90"/>
    <mergeCell ref="RBZ90:RCE90"/>
    <mergeCell ref="QZX90:RAC90"/>
    <mergeCell ref="RAD90:RAI90"/>
    <mergeCell ref="RAJ90:RAO90"/>
    <mergeCell ref="RAP90:RAU90"/>
    <mergeCell ref="RAV90:RBA90"/>
    <mergeCell ref="QYT90:QYY90"/>
    <mergeCell ref="QYZ90:QZE90"/>
    <mergeCell ref="QZF90:QZK90"/>
    <mergeCell ref="QZL90:QZQ90"/>
    <mergeCell ref="QZR90:QZW90"/>
    <mergeCell ref="QXP90:QXU90"/>
    <mergeCell ref="QXV90:QYA90"/>
    <mergeCell ref="QYB90:QYG90"/>
    <mergeCell ref="QYH90:QYM90"/>
    <mergeCell ref="QYN90:QYS90"/>
    <mergeCell ref="QWL90:QWQ90"/>
    <mergeCell ref="QWR90:QWW90"/>
    <mergeCell ref="QWX90:QXC90"/>
    <mergeCell ref="QXD90:QXI90"/>
    <mergeCell ref="QXJ90:QXO90"/>
    <mergeCell ref="QVH90:QVM90"/>
    <mergeCell ref="QVN90:QVS90"/>
    <mergeCell ref="QVT90:QVY90"/>
    <mergeCell ref="QVZ90:QWE90"/>
    <mergeCell ref="QWF90:QWK90"/>
    <mergeCell ref="QUD90:QUI90"/>
    <mergeCell ref="QUJ90:QUO90"/>
    <mergeCell ref="QUP90:QUU90"/>
    <mergeCell ref="QUV90:QVA90"/>
    <mergeCell ref="QVB90:QVG90"/>
    <mergeCell ref="QSZ90:QTE90"/>
    <mergeCell ref="QTF90:QTK90"/>
    <mergeCell ref="QTL90:QTQ90"/>
    <mergeCell ref="QTR90:QTW90"/>
    <mergeCell ref="QTX90:QUC90"/>
    <mergeCell ref="QRV90:QSA90"/>
    <mergeCell ref="QSB90:QSG90"/>
    <mergeCell ref="QSH90:QSM90"/>
    <mergeCell ref="QSN90:QSS90"/>
    <mergeCell ref="QST90:QSY90"/>
    <mergeCell ref="QQR90:QQW90"/>
    <mergeCell ref="QQX90:QRC90"/>
    <mergeCell ref="QRD90:QRI90"/>
    <mergeCell ref="QRJ90:QRO90"/>
    <mergeCell ref="QRP90:QRU90"/>
    <mergeCell ref="QPN90:QPS90"/>
    <mergeCell ref="QPT90:QPY90"/>
    <mergeCell ref="QPZ90:QQE90"/>
    <mergeCell ref="QQF90:QQK90"/>
    <mergeCell ref="QQL90:QQQ90"/>
    <mergeCell ref="QOJ90:QOO90"/>
    <mergeCell ref="QOP90:QOU90"/>
    <mergeCell ref="QOV90:QPA90"/>
    <mergeCell ref="QPB90:QPG90"/>
    <mergeCell ref="QPH90:QPM90"/>
    <mergeCell ref="QNF90:QNK90"/>
    <mergeCell ref="QNL90:QNQ90"/>
    <mergeCell ref="QNR90:QNW90"/>
    <mergeCell ref="QNX90:QOC90"/>
    <mergeCell ref="QOD90:QOI90"/>
    <mergeCell ref="QMB90:QMG90"/>
    <mergeCell ref="QMH90:QMM90"/>
    <mergeCell ref="QMN90:QMS90"/>
    <mergeCell ref="QMT90:QMY90"/>
    <mergeCell ref="QMZ90:QNE90"/>
    <mergeCell ref="QKX90:QLC90"/>
    <mergeCell ref="QLD90:QLI90"/>
    <mergeCell ref="QLJ90:QLO90"/>
    <mergeCell ref="QLP90:QLU90"/>
    <mergeCell ref="QLV90:QMA90"/>
    <mergeCell ref="QJT90:QJY90"/>
    <mergeCell ref="QJZ90:QKE90"/>
    <mergeCell ref="QKF90:QKK90"/>
    <mergeCell ref="QKL90:QKQ90"/>
    <mergeCell ref="QKR90:QKW90"/>
    <mergeCell ref="QIP90:QIU90"/>
    <mergeCell ref="QIV90:QJA90"/>
    <mergeCell ref="QJB90:QJG90"/>
    <mergeCell ref="QJH90:QJM90"/>
    <mergeCell ref="QJN90:QJS90"/>
    <mergeCell ref="QHL90:QHQ90"/>
    <mergeCell ref="QHR90:QHW90"/>
    <mergeCell ref="QHX90:QIC90"/>
    <mergeCell ref="QID90:QII90"/>
    <mergeCell ref="QIJ90:QIO90"/>
    <mergeCell ref="QGH90:QGM90"/>
    <mergeCell ref="QGN90:QGS90"/>
    <mergeCell ref="QGT90:QGY90"/>
    <mergeCell ref="QGZ90:QHE90"/>
    <mergeCell ref="QHF90:QHK90"/>
    <mergeCell ref="QFD90:QFI90"/>
    <mergeCell ref="QFJ90:QFO90"/>
    <mergeCell ref="QFP90:QFU90"/>
    <mergeCell ref="QFV90:QGA90"/>
    <mergeCell ref="QGB90:QGG90"/>
    <mergeCell ref="QDZ90:QEE90"/>
    <mergeCell ref="QEF90:QEK90"/>
    <mergeCell ref="QEL90:QEQ90"/>
    <mergeCell ref="QER90:QEW90"/>
    <mergeCell ref="QEX90:QFC90"/>
    <mergeCell ref="QCV90:QDA90"/>
    <mergeCell ref="QDB90:QDG90"/>
    <mergeCell ref="QDH90:QDM90"/>
    <mergeCell ref="QDN90:QDS90"/>
    <mergeCell ref="QDT90:QDY90"/>
    <mergeCell ref="QBR90:QBW90"/>
    <mergeCell ref="QBX90:QCC90"/>
    <mergeCell ref="QCD90:QCI90"/>
    <mergeCell ref="QCJ90:QCO90"/>
    <mergeCell ref="QCP90:QCU90"/>
    <mergeCell ref="QAN90:QAS90"/>
    <mergeCell ref="QAT90:QAY90"/>
    <mergeCell ref="QAZ90:QBE90"/>
    <mergeCell ref="QBF90:QBK90"/>
    <mergeCell ref="QBL90:QBQ90"/>
    <mergeCell ref="PZJ90:PZO90"/>
    <mergeCell ref="PZP90:PZU90"/>
    <mergeCell ref="PZV90:QAA90"/>
    <mergeCell ref="QAB90:QAG90"/>
    <mergeCell ref="QAH90:QAM90"/>
    <mergeCell ref="PYF90:PYK90"/>
    <mergeCell ref="PYL90:PYQ90"/>
    <mergeCell ref="PYR90:PYW90"/>
    <mergeCell ref="PYX90:PZC90"/>
    <mergeCell ref="PZD90:PZI90"/>
    <mergeCell ref="PXB90:PXG90"/>
    <mergeCell ref="PXH90:PXM90"/>
    <mergeCell ref="PXN90:PXS90"/>
    <mergeCell ref="PXT90:PXY90"/>
    <mergeCell ref="PXZ90:PYE90"/>
    <mergeCell ref="PVX90:PWC90"/>
    <mergeCell ref="PWD90:PWI90"/>
    <mergeCell ref="PWJ90:PWO90"/>
    <mergeCell ref="PWP90:PWU90"/>
    <mergeCell ref="PWV90:PXA90"/>
    <mergeCell ref="PUT90:PUY90"/>
    <mergeCell ref="PUZ90:PVE90"/>
    <mergeCell ref="PVF90:PVK90"/>
    <mergeCell ref="PVL90:PVQ90"/>
    <mergeCell ref="PVR90:PVW90"/>
    <mergeCell ref="PTP90:PTU90"/>
    <mergeCell ref="PTV90:PUA90"/>
    <mergeCell ref="PUB90:PUG90"/>
    <mergeCell ref="PUH90:PUM90"/>
    <mergeCell ref="PUN90:PUS90"/>
    <mergeCell ref="PSL90:PSQ90"/>
    <mergeCell ref="PSR90:PSW90"/>
    <mergeCell ref="PSX90:PTC90"/>
    <mergeCell ref="PTD90:PTI90"/>
    <mergeCell ref="PTJ90:PTO90"/>
    <mergeCell ref="PRH90:PRM90"/>
    <mergeCell ref="PRN90:PRS90"/>
    <mergeCell ref="PRT90:PRY90"/>
    <mergeCell ref="PRZ90:PSE90"/>
    <mergeCell ref="PSF90:PSK90"/>
    <mergeCell ref="PQD90:PQI90"/>
    <mergeCell ref="PQJ90:PQO90"/>
    <mergeCell ref="PQP90:PQU90"/>
    <mergeCell ref="PQV90:PRA90"/>
    <mergeCell ref="PRB90:PRG90"/>
    <mergeCell ref="POZ90:PPE90"/>
    <mergeCell ref="PPF90:PPK90"/>
    <mergeCell ref="PPL90:PPQ90"/>
    <mergeCell ref="PPR90:PPW90"/>
    <mergeCell ref="PPX90:PQC90"/>
    <mergeCell ref="PNV90:POA90"/>
    <mergeCell ref="POB90:POG90"/>
    <mergeCell ref="POH90:POM90"/>
    <mergeCell ref="PON90:POS90"/>
    <mergeCell ref="POT90:POY90"/>
    <mergeCell ref="PMR90:PMW90"/>
    <mergeCell ref="PMX90:PNC90"/>
    <mergeCell ref="PND90:PNI90"/>
    <mergeCell ref="PNJ90:PNO90"/>
    <mergeCell ref="PNP90:PNU90"/>
    <mergeCell ref="PLN90:PLS90"/>
    <mergeCell ref="PLT90:PLY90"/>
    <mergeCell ref="PLZ90:PME90"/>
    <mergeCell ref="PMF90:PMK90"/>
    <mergeCell ref="PML90:PMQ90"/>
    <mergeCell ref="PKJ90:PKO90"/>
    <mergeCell ref="PKP90:PKU90"/>
    <mergeCell ref="PKV90:PLA90"/>
    <mergeCell ref="PLB90:PLG90"/>
    <mergeCell ref="PLH90:PLM90"/>
    <mergeCell ref="PJF90:PJK90"/>
    <mergeCell ref="PJL90:PJQ90"/>
    <mergeCell ref="PJR90:PJW90"/>
    <mergeCell ref="PJX90:PKC90"/>
    <mergeCell ref="PKD90:PKI90"/>
    <mergeCell ref="PIB90:PIG90"/>
    <mergeCell ref="PIH90:PIM90"/>
    <mergeCell ref="PIN90:PIS90"/>
    <mergeCell ref="PIT90:PIY90"/>
    <mergeCell ref="PIZ90:PJE90"/>
    <mergeCell ref="PGX90:PHC90"/>
    <mergeCell ref="PHD90:PHI90"/>
    <mergeCell ref="PHJ90:PHO90"/>
    <mergeCell ref="PHP90:PHU90"/>
    <mergeCell ref="PHV90:PIA90"/>
    <mergeCell ref="PFT90:PFY90"/>
    <mergeCell ref="PFZ90:PGE90"/>
    <mergeCell ref="PGF90:PGK90"/>
    <mergeCell ref="PGL90:PGQ90"/>
    <mergeCell ref="PGR90:PGW90"/>
    <mergeCell ref="PEP90:PEU90"/>
    <mergeCell ref="PEV90:PFA90"/>
    <mergeCell ref="PFB90:PFG90"/>
    <mergeCell ref="PFH90:PFM90"/>
    <mergeCell ref="PFN90:PFS90"/>
    <mergeCell ref="PDL90:PDQ90"/>
    <mergeCell ref="PDR90:PDW90"/>
    <mergeCell ref="PDX90:PEC90"/>
    <mergeCell ref="PED90:PEI90"/>
    <mergeCell ref="PEJ90:PEO90"/>
    <mergeCell ref="PCH90:PCM90"/>
    <mergeCell ref="PCN90:PCS90"/>
    <mergeCell ref="PCT90:PCY90"/>
    <mergeCell ref="PCZ90:PDE90"/>
    <mergeCell ref="PDF90:PDK90"/>
    <mergeCell ref="PBD90:PBI90"/>
    <mergeCell ref="PBJ90:PBO90"/>
    <mergeCell ref="PBP90:PBU90"/>
    <mergeCell ref="PBV90:PCA90"/>
    <mergeCell ref="PCB90:PCG90"/>
    <mergeCell ref="OZZ90:PAE90"/>
    <mergeCell ref="PAF90:PAK90"/>
    <mergeCell ref="PAL90:PAQ90"/>
    <mergeCell ref="PAR90:PAW90"/>
    <mergeCell ref="PAX90:PBC90"/>
    <mergeCell ref="OYV90:OZA90"/>
    <mergeCell ref="OZB90:OZG90"/>
    <mergeCell ref="OZH90:OZM90"/>
    <mergeCell ref="OZN90:OZS90"/>
    <mergeCell ref="OZT90:OZY90"/>
    <mergeCell ref="OXR90:OXW90"/>
    <mergeCell ref="OXX90:OYC90"/>
    <mergeCell ref="OYD90:OYI90"/>
    <mergeCell ref="OYJ90:OYO90"/>
    <mergeCell ref="OYP90:OYU90"/>
    <mergeCell ref="OWN90:OWS90"/>
    <mergeCell ref="OWT90:OWY90"/>
    <mergeCell ref="OWZ90:OXE90"/>
    <mergeCell ref="OXF90:OXK90"/>
    <mergeCell ref="OXL90:OXQ90"/>
    <mergeCell ref="OVJ90:OVO90"/>
    <mergeCell ref="OVP90:OVU90"/>
    <mergeCell ref="OVV90:OWA90"/>
    <mergeCell ref="OWB90:OWG90"/>
    <mergeCell ref="OWH90:OWM90"/>
    <mergeCell ref="OUF90:OUK90"/>
    <mergeCell ref="OUL90:OUQ90"/>
    <mergeCell ref="OUR90:OUW90"/>
    <mergeCell ref="OUX90:OVC90"/>
    <mergeCell ref="OVD90:OVI90"/>
    <mergeCell ref="OTB90:OTG90"/>
    <mergeCell ref="OTH90:OTM90"/>
    <mergeCell ref="OTN90:OTS90"/>
    <mergeCell ref="OTT90:OTY90"/>
    <mergeCell ref="OTZ90:OUE90"/>
    <mergeCell ref="ORX90:OSC90"/>
    <mergeCell ref="OSD90:OSI90"/>
    <mergeCell ref="OSJ90:OSO90"/>
    <mergeCell ref="OSP90:OSU90"/>
    <mergeCell ref="OSV90:OTA90"/>
    <mergeCell ref="OQT90:OQY90"/>
    <mergeCell ref="OQZ90:ORE90"/>
    <mergeCell ref="ORF90:ORK90"/>
    <mergeCell ref="ORL90:ORQ90"/>
    <mergeCell ref="ORR90:ORW90"/>
    <mergeCell ref="OPP90:OPU90"/>
    <mergeCell ref="OPV90:OQA90"/>
    <mergeCell ref="OQB90:OQG90"/>
    <mergeCell ref="OQH90:OQM90"/>
    <mergeCell ref="OQN90:OQS90"/>
    <mergeCell ref="OOL90:OOQ90"/>
    <mergeCell ref="OOR90:OOW90"/>
    <mergeCell ref="OOX90:OPC90"/>
    <mergeCell ref="OPD90:OPI90"/>
    <mergeCell ref="OPJ90:OPO90"/>
    <mergeCell ref="ONH90:ONM90"/>
    <mergeCell ref="ONN90:ONS90"/>
    <mergeCell ref="ONT90:ONY90"/>
    <mergeCell ref="ONZ90:OOE90"/>
    <mergeCell ref="OOF90:OOK90"/>
    <mergeCell ref="OMD90:OMI90"/>
    <mergeCell ref="OMJ90:OMO90"/>
    <mergeCell ref="OMP90:OMU90"/>
    <mergeCell ref="OMV90:ONA90"/>
    <mergeCell ref="ONB90:ONG90"/>
    <mergeCell ref="OKZ90:OLE90"/>
    <mergeCell ref="OLF90:OLK90"/>
    <mergeCell ref="OLL90:OLQ90"/>
    <mergeCell ref="OLR90:OLW90"/>
    <mergeCell ref="OLX90:OMC90"/>
    <mergeCell ref="OJV90:OKA90"/>
    <mergeCell ref="OKB90:OKG90"/>
    <mergeCell ref="OKH90:OKM90"/>
    <mergeCell ref="OKN90:OKS90"/>
    <mergeCell ref="OKT90:OKY90"/>
    <mergeCell ref="OIR90:OIW90"/>
    <mergeCell ref="OIX90:OJC90"/>
    <mergeCell ref="OJD90:OJI90"/>
    <mergeCell ref="OJJ90:OJO90"/>
    <mergeCell ref="OJP90:OJU90"/>
    <mergeCell ref="OHN90:OHS90"/>
    <mergeCell ref="OHT90:OHY90"/>
    <mergeCell ref="OHZ90:OIE90"/>
    <mergeCell ref="OIF90:OIK90"/>
    <mergeCell ref="OIL90:OIQ90"/>
    <mergeCell ref="OGJ90:OGO90"/>
    <mergeCell ref="OGP90:OGU90"/>
    <mergeCell ref="OGV90:OHA90"/>
    <mergeCell ref="OHB90:OHG90"/>
    <mergeCell ref="OHH90:OHM90"/>
    <mergeCell ref="OFF90:OFK90"/>
    <mergeCell ref="OFL90:OFQ90"/>
    <mergeCell ref="OFR90:OFW90"/>
    <mergeCell ref="OFX90:OGC90"/>
    <mergeCell ref="OGD90:OGI90"/>
    <mergeCell ref="OEB90:OEG90"/>
    <mergeCell ref="OEH90:OEM90"/>
    <mergeCell ref="OEN90:OES90"/>
    <mergeCell ref="OET90:OEY90"/>
    <mergeCell ref="OEZ90:OFE90"/>
    <mergeCell ref="OCX90:ODC90"/>
    <mergeCell ref="ODD90:ODI90"/>
    <mergeCell ref="ODJ90:ODO90"/>
    <mergeCell ref="ODP90:ODU90"/>
    <mergeCell ref="ODV90:OEA90"/>
    <mergeCell ref="OBT90:OBY90"/>
    <mergeCell ref="OBZ90:OCE90"/>
    <mergeCell ref="OCF90:OCK90"/>
    <mergeCell ref="OCL90:OCQ90"/>
    <mergeCell ref="OCR90:OCW90"/>
    <mergeCell ref="OAP90:OAU90"/>
    <mergeCell ref="OAV90:OBA90"/>
    <mergeCell ref="OBB90:OBG90"/>
    <mergeCell ref="OBH90:OBM90"/>
    <mergeCell ref="OBN90:OBS90"/>
    <mergeCell ref="NZL90:NZQ90"/>
    <mergeCell ref="NZR90:NZW90"/>
    <mergeCell ref="NZX90:OAC90"/>
    <mergeCell ref="OAD90:OAI90"/>
    <mergeCell ref="OAJ90:OAO90"/>
    <mergeCell ref="NYH90:NYM90"/>
    <mergeCell ref="NYN90:NYS90"/>
    <mergeCell ref="NYT90:NYY90"/>
    <mergeCell ref="NYZ90:NZE90"/>
    <mergeCell ref="NZF90:NZK90"/>
    <mergeCell ref="NXD90:NXI90"/>
    <mergeCell ref="NXJ90:NXO90"/>
    <mergeCell ref="NXP90:NXU90"/>
    <mergeCell ref="NXV90:NYA90"/>
    <mergeCell ref="NYB90:NYG90"/>
    <mergeCell ref="NVZ90:NWE90"/>
    <mergeCell ref="NWF90:NWK90"/>
    <mergeCell ref="NWL90:NWQ90"/>
    <mergeCell ref="NWR90:NWW90"/>
    <mergeCell ref="NWX90:NXC90"/>
    <mergeCell ref="NUV90:NVA90"/>
    <mergeCell ref="NVB90:NVG90"/>
    <mergeCell ref="NVH90:NVM90"/>
    <mergeCell ref="NVN90:NVS90"/>
    <mergeCell ref="NVT90:NVY90"/>
    <mergeCell ref="NTR90:NTW90"/>
    <mergeCell ref="NTX90:NUC90"/>
    <mergeCell ref="NUD90:NUI90"/>
    <mergeCell ref="NUJ90:NUO90"/>
    <mergeCell ref="NUP90:NUU90"/>
    <mergeCell ref="NSN90:NSS90"/>
    <mergeCell ref="NST90:NSY90"/>
    <mergeCell ref="NSZ90:NTE90"/>
    <mergeCell ref="NTF90:NTK90"/>
    <mergeCell ref="NTL90:NTQ90"/>
    <mergeCell ref="NRJ90:NRO90"/>
    <mergeCell ref="NRP90:NRU90"/>
    <mergeCell ref="NRV90:NSA90"/>
    <mergeCell ref="NSB90:NSG90"/>
    <mergeCell ref="NSH90:NSM90"/>
    <mergeCell ref="NQF90:NQK90"/>
    <mergeCell ref="NQL90:NQQ90"/>
    <mergeCell ref="NQR90:NQW90"/>
    <mergeCell ref="NQX90:NRC90"/>
    <mergeCell ref="NRD90:NRI90"/>
    <mergeCell ref="NPB90:NPG90"/>
    <mergeCell ref="NPH90:NPM90"/>
    <mergeCell ref="NPN90:NPS90"/>
    <mergeCell ref="NPT90:NPY90"/>
    <mergeCell ref="NPZ90:NQE90"/>
    <mergeCell ref="NNX90:NOC90"/>
    <mergeCell ref="NOD90:NOI90"/>
    <mergeCell ref="NOJ90:NOO90"/>
    <mergeCell ref="NOP90:NOU90"/>
    <mergeCell ref="NOV90:NPA90"/>
    <mergeCell ref="NMT90:NMY90"/>
    <mergeCell ref="NMZ90:NNE90"/>
    <mergeCell ref="NNF90:NNK90"/>
    <mergeCell ref="NNL90:NNQ90"/>
    <mergeCell ref="NNR90:NNW90"/>
    <mergeCell ref="NLP90:NLU90"/>
    <mergeCell ref="NLV90:NMA90"/>
    <mergeCell ref="NMB90:NMG90"/>
    <mergeCell ref="NMH90:NMM90"/>
    <mergeCell ref="NMN90:NMS90"/>
    <mergeCell ref="NKL90:NKQ90"/>
    <mergeCell ref="NKR90:NKW90"/>
    <mergeCell ref="NKX90:NLC90"/>
    <mergeCell ref="NLD90:NLI90"/>
    <mergeCell ref="NLJ90:NLO90"/>
    <mergeCell ref="NJH90:NJM90"/>
    <mergeCell ref="NJN90:NJS90"/>
    <mergeCell ref="NJT90:NJY90"/>
    <mergeCell ref="NJZ90:NKE90"/>
    <mergeCell ref="NKF90:NKK90"/>
    <mergeCell ref="NID90:NII90"/>
    <mergeCell ref="NIJ90:NIO90"/>
    <mergeCell ref="NIP90:NIU90"/>
    <mergeCell ref="NIV90:NJA90"/>
    <mergeCell ref="NJB90:NJG90"/>
    <mergeCell ref="NGZ90:NHE90"/>
    <mergeCell ref="NHF90:NHK90"/>
    <mergeCell ref="NHL90:NHQ90"/>
    <mergeCell ref="NHR90:NHW90"/>
    <mergeCell ref="NHX90:NIC90"/>
    <mergeCell ref="NFV90:NGA90"/>
    <mergeCell ref="NGB90:NGG90"/>
    <mergeCell ref="NGH90:NGM90"/>
    <mergeCell ref="NGN90:NGS90"/>
    <mergeCell ref="NGT90:NGY90"/>
    <mergeCell ref="NER90:NEW90"/>
    <mergeCell ref="NEX90:NFC90"/>
    <mergeCell ref="NFD90:NFI90"/>
    <mergeCell ref="NFJ90:NFO90"/>
    <mergeCell ref="NFP90:NFU90"/>
    <mergeCell ref="NDN90:NDS90"/>
    <mergeCell ref="NDT90:NDY90"/>
    <mergeCell ref="NDZ90:NEE90"/>
    <mergeCell ref="NEF90:NEK90"/>
    <mergeCell ref="NEL90:NEQ90"/>
    <mergeCell ref="NCJ90:NCO90"/>
    <mergeCell ref="NCP90:NCU90"/>
    <mergeCell ref="NCV90:NDA90"/>
    <mergeCell ref="NDB90:NDG90"/>
    <mergeCell ref="NDH90:NDM90"/>
    <mergeCell ref="NBF90:NBK90"/>
    <mergeCell ref="NBL90:NBQ90"/>
    <mergeCell ref="NBR90:NBW90"/>
    <mergeCell ref="NBX90:NCC90"/>
    <mergeCell ref="NCD90:NCI90"/>
    <mergeCell ref="NAB90:NAG90"/>
    <mergeCell ref="NAH90:NAM90"/>
    <mergeCell ref="NAN90:NAS90"/>
    <mergeCell ref="NAT90:NAY90"/>
    <mergeCell ref="NAZ90:NBE90"/>
    <mergeCell ref="MYX90:MZC90"/>
    <mergeCell ref="MZD90:MZI90"/>
    <mergeCell ref="MZJ90:MZO90"/>
    <mergeCell ref="MZP90:MZU90"/>
    <mergeCell ref="MZV90:NAA90"/>
    <mergeCell ref="MXT90:MXY90"/>
    <mergeCell ref="MXZ90:MYE90"/>
    <mergeCell ref="MYF90:MYK90"/>
    <mergeCell ref="MYL90:MYQ90"/>
    <mergeCell ref="MYR90:MYW90"/>
    <mergeCell ref="MWP90:MWU90"/>
    <mergeCell ref="MWV90:MXA90"/>
    <mergeCell ref="MXB90:MXG90"/>
    <mergeCell ref="MXH90:MXM90"/>
    <mergeCell ref="MXN90:MXS90"/>
    <mergeCell ref="MVL90:MVQ90"/>
    <mergeCell ref="MVR90:MVW90"/>
    <mergeCell ref="MVX90:MWC90"/>
    <mergeCell ref="MWD90:MWI90"/>
    <mergeCell ref="MWJ90:MWO90"/>
    <mergeCell ref="MUH90:MUM90"/>
    <mergeCell ref="MUN90:MUS90"/>
    <mergeCell ref="MUT90:MUY90"/>
    <mergeCell ref="MUZ90:MVE90"/>
    <mergeCell ref="MVF90:MVK90"/>
    <mergeCell ref="MTD90:MTI90"/>
    <mergeCell ref="MTJ90:MTO90"/>
    <mergeCell ref="MTP90:MTU90"/>
    <mergeCell ref="MTV90:MUA90"/>
    <mergeCell ref="MUB90:MUG90"/>
    <mergeCell ref="MRZ90:MSE90"/>
    <mergeCell ref="MSF90:MSK90"/>
    <mergeCell ref="MSL90:MSQ90"/>
    <mergeCell ref="MSR90:MSW90"/>
    <mergeCell ref="MSX90:MTC90"/>
    <mergeCell ref="MQV90:MRA90"/>
    <mergeCell ref="MRB90:MRG90"/>
    <mergeCell ref="MRH90:MRM90"/>
    <mergeCell ref="MRN90:MRS90"/>
    <mergeCell ref="MRT90:MRY90"/>
    <mergeCell ref="MPR90:MPW90"/>
    <mergeCell ref="MPX90:MQC90"/>
    <mergeCell ref="MQD90:MQI90"/>
    <mergeCell ref="MQJ90:MQO90"/>
    <mergeCell ref="MQP90:MQU90"/>
    <mergeCell ref="MON90:MOS90"/>
    <mergeCell ref="MOT90:MOY90"/>
    <mergeCell ref="MOZ90:MPE90"/>
    <mergeCell ref="MPF90:MPK90"/>
    <mergeCell ref="MPL90:MPQ90"/>
    <mergeCell ref="MNJ90:MNO90"/>
    <mergeCell ref="MNP90:MNU90"/>
    <mergeCell ref="MNV90:MOA90"/>
    <mergeCell ref="MOB90:MOG90"/>
    <mergeCell ref="MOH90:MOM90"/>
    <mergeCell ref="MMF90:MMK90"/>
    <mergeCell ref="MML90:MMQ90"/>
    <mergeCell ref="MMR90:MMW90"/>
    <mergeCell ref="MMX90:MNC90"/>
    <mergeCell ref="MND90:MNI90"/>
    <mergeCell ref="MLB90:MLG90"/>
    <mergeCell ref="MLH90:MLM90"/>
    <mergeCell ref="MLN90:MLS90"/>
    <mergeCell ref="MLT90:MLY90"/>
    <mergeCell ref="MLZ90:MME90"/>
    <mergeCell ref="MJX90:MKC90"/>
    <mergeCell ref="MKD90:MKI90"/>
    <mergeCell ref="MKJ90:MKO90"/>
    <mergeCell ref="MKP90:MKU90"/>
    <mergeCell ref="MKV90:MLA90"/>
    <mergeCell ref="MIT90:MIY90"/>
    <mergeCell ref="MIZ90:MJE90"/>
    <mergeCell ref="MJF90:MJK90"/>
    <mergeCell ref="MJL90:MJQ90"/>
    <mergeCell ref="MJR90:MJW90"/>
    <mergeCell ref="MHP90:MHU90"/>
    <mergeCell ref="MHV90:MIA90"/>
    <mergeCell ref="MIB90:MIG90"/>
    <mergeCell ref="MIH90:MIM90"/>
    <mergeCell ref="MIN90:MIS90"/>
    <mergeCell ref="MGL90:MGQ90"/>
    <mergeCell ref="MGR90:MGW90"/>
    <mergeCell ref="MGX90:MHC90"/>
    <mergeCell ref="MHD90:MHI90"/>
    <mergeCell ref="MHJ90:MHO90"/>
    <mergeCell ref="MFH90:MFM90"/>
    <mergeCell ref="MFN90:MFS90"/>
    <mergeCell ref="MFT90:MFY90"/>
    <mergeCell ref="MFZ90:MGE90"/>
    <mergeCell ref="MGF90:MGK90"/>
    <mergeCell ref="MED90:MEI90"/>
    <mergeCell ref="MEJ90:MEO90"/>
    <mergeCell ref="MEP90:MEU90"/>
    <mergeCell ref="MEV90:MFA90"/>
    <mergeCell ref="MFB90:MFG90"/>
    <mergeCell ref="MCZ90:MDE90"/>
    <mergeCell ref="MDF90:MDK90"/>
    <mergeCell ref="MDL90:MDQ90"/>
    <mergeCell ref="MDR90:MDW90"/>
    <mergeCell ref="MDX90:MEC90"/>
    <mergeCell ref="MBV90:MCA90"/>
    <mergeCell ref="MCB90:MCG90"/>
    <mergeCell ref="MCH90:MCM90"/>
    <mergeCell ref="MCN90:MCS90"/>
    <mergeCell ref="MCT90:MCY90"/>
    <mergeCell ref="MAR90:MAW90"/>
    <mergeCell ref="MAX90:MBC90"/>
    <mergeCell ref="MBD90:MBI90"/>
    <mergeCell ref="MBJ90:MBO90"/>
    <mergeCell ref="MBP90:MBU90"/>
    <mergeCell ref="LZN90:LZS90"/>
    <mergeCell ref="LZT90:LZY90"/>
    <mergeCell ref="LZZ90:MAE90"/>
    <mergeCell ref="MAF90:MAK90"/>
    <mergeCell ref="MAL90:MAQ90"/>
    <mergeCell ref="LYJ90:LYO90"/>
    <mergeCell ref="LYP90:LYU90"/>
    <mergeCell ref="LYV90:LZA90"/>
    <mergeCell ref="LZB90:LZG90"/>
    <mergeCell ref="LZH90:LZM90"/>
    <mergeCell ref="LXF90:LXK90"/>
    <mergeCell ref="LXL90:LXQ90"/>
    <mergeCell ref="LXR90:LXW90"/>
    <mergeCell ref="LXX90:LYC90"/>
    <mergeCell ref="LYD90:LYI90"/>
    <mergeCell ref="LWB90:LWG90"/>
    <mergeCell ref="LWH90:LWM90"/>
    <mergeCell ref="LWN90:LWS90"/>
    <mergeCell ref="LWT90:LWY90"/>
    <mergeCell ref="LWZ90:LXE90"/>
    <mergeCell ref="LUX90:LVC90"/>
    <mergeCell ref="LVD90:LVI90"/>
    <mergeCell ref="LVJ90:LVO90"/>
    <mergeCell ref="LVP90:LVU90"/>
    <mergeCell ref="LVV90:LWA90"/>
    <mergeCell ref="LTT90:LTY90"/>
    <mergeCell ref="LTZ90:LUE90"/>
    <mergeCell ref="LUF90:LUK90"/>
    <mergeCell ref="LUL90:LUQ90"/>
    <mergeCell ref="LUR90:LUW90"/>
    <mergeCell ref="LSP90:LSU90"/>
    <mergeCell ref="LSV90:LTA90"/>
    <mergeCell ref="LTB90:LTG90"/>
    <mergeCell ref="LTH90:LTM90"/>
    <mergeCell ref="LTN90:LTS90"/>
    <mergeCell ref="LRL90:LRQ90"/>
    <mergeCell ref="LRR90:LRW90"/>
    <mergeCell ref="LRX90:LSC90"/>
    <mergeCell ref="LSD90:LSI90"/>
    <mergeCell ref="LSJ90:LSO90"/>
    <mergeCell ref="LQH90:LQM90"/>
    <mergeCell ref="LQN90:LQS90"/>
    <mergeCell ref="LQT90:LQY90"/>
    <mergeCell ref="LQZ90:LRE90"/>
    <mergeCell ref="LRF90:LRK90"/>
    <mergeCell ref="LPD90:LPI90"/>
    <mergeCell ref="LPJ90:LPO90"/>
    <mergeCell ref="LPP90:LPU90"/>
    <mergeCell ref="LPV90:LQA90"/>
    <mergeCell ref="LQB90:LQG90"/>
    <mergeCell ref="LNZ90:LOE90"/>
    <mergeCell ref="LOF90:LOK90"/>
    <mergeCell ref="LOL90:LOQ90"/>
    <mergeCell ref="LOR90:LOW90"/>
    <mergeCell ref="LOX90:LPC90"/>
    <mergeCell ref="LMV90:LNA90"/>
    <mergeCell ref="LNB90:LNG90"/>
    <mergeCell ref="LNH90:LNM90"/>
    <mergeCell ref="LNN90:LNS90"/>
    <mergeCell ref="LNT90:LNY90"/>
    <mergeCell ref="LLR90:LLW90"/>
    <mergeCell ref="LLX90:LMC90"/>
    <mergeCell ref="LMD90:LMI90"/>
    <mergeCell ref="LMJ90:LMO90"/>
    <mergeCell ref="LMP90:LMU90"/>
    <mergeCell ref="LKN90:LKS90"/>
    <mergeCell ref="LKT90:LKY90"/>
    <mergeCell ref="LKZ90:LLE90"/>
    <mergeCell ref="LLF90:LLK90"/>
    <mergeCell ref="LLL90:LLQ90"/>
    <mergeCell ref="LJJ90:LJO90"/>
    <mergeCell ref="LJP90:LJU90"/>
    <mergeCell ref="LJV90:LKA90"/>
    <mergeCell ref="LKB90:LKG90"/>
    <mergeCell ref="LKH90:LKM90"/>
    <mergeCell ref="LIF90:LIK90"/>
    <mergeCell ref="LIL90:LIQ90"/>
    <mergeCell ref="LIR90:LIW90"/>
    <mergeCell ref="LIX90:LJC90"/>
    <mergeCell ref="LJD90:LJI90"/>
    <mergeCell ref="LHB90:LHG90"/>
    <mergeCell ref="LHH90:LHM90"/>
    <mergeCell ref="LHN90:LHS90"/>
    <mergeCell ref="LHT90:LHY90"/>
    <mergeCell ref="LHZ90:LIE90"/>
    <mergeCell ref="LFX90:LGC90"/>
    <mergeCell ref="LGD90:LGI90"/>
    <mergeCell ref="LGJ90:LGO90"/>
    <mergeCell ref="LGP90:LGU90"/>
    <mergeCell ref="LGV90:LHA90"/>
    <mergeCell ref="LET90:LEY90"/>
    <mergeCell ref="LEZ90:LFE90"/>
    <mergeCell ref="LFF90:LFK90"/>
    <mergeCell ref="LFL90:LFQ90"/>
    <mergeCell ref="LFR90:LFW90"/>
    <mergeCell ref="LDP90:LDU90"/>
    <mergeCell ref="LDV90:LEA90"/>
    <mergeCell ref="LEB90:LEG90"/>
    <mergeCell ref="LEH90:LEM90"/>
    <mergeCell ref="LEN90:LES90"/>
    <mergeCell ref="LCL90:LCQ90"/>
    <mergeCell ref="LCR90:LCW90"/>
    <mergeCell ref="LCX90:LDC90"/>
    <mergeCell ref="LDD90:LDI90"/>
    <mergeCell ref="LDJ90:LDO90"/>
    <mergeCell ref="LBH90:LBM90"/>
    <mergeCell ref="LBN90:LBS90"/>
    <mergeCell ref="LBT90:LBY90"/>
    <mergeCell ref="LBZ90:LCE90"/>
    <mergeCell ref="LCF90:LCK90"/>
    <mergeCell ref="LAD90:LAI90"/>
    <mergeCell ref="LAJ90:LAO90"/>
    <mergeCell ref="LAP90:LAU90"/>
    <mergeCell ref="LAV90:LBA90"/>
    <mergeCell ref="LBB90:LBG90"/>
    <mergeCell ref="KYZ90:KZE90"/>
    <mergeCell ref="KZF90:KZK90"/>
    <mergeCell ref="KZL90:KZQ90"/>
    <mergeCell ref="KZR90:KZW90"/>
    <mergeCell ref="KZX90:LAC90"/>
    <mergeCell ref="KXV90:KYA90"/>
    <mergeCell ref="KYB90:KYG90"/>
    <mergeCell ref="KYH90:KYM90"/>
    <mergeCell ref="KYN90:KYS90"/>
    <mergeCell ref="KYT90:KYY90"/>
    <mergeCell ref="KWR90:KWW90"/>
    <mergeCell ref="KWX90:KXC90"/>
    <mergeCell ref="KXD90:KXI90"/>
    <mergeCell ref="KXJ90:KXO90"/>
    <mergeCell ref="KXP90:KXU90"/>
    <mergeCell ref="KVN90:KVS90"/>
    <mergeCell ref="KVT90:KVY90"/>
    <mergeCell ref="KVZ90:KWE90"/>
    <mergeCell ref="KWF90:KWK90"/>
    <mergeCell ref="KWL90:KWQ90"/>
    <mergeCell ref="KUJ90:KUO90"/>
    <mergeCell ref="KUP90:KUU90"/>
    <mergeCell ref="KUV90:KVA90"/>
    <mergeCell ref="KVB90:KVG90"/>
    <mergeCell ref="KVH90:KVM90"/>
    <mergeCell ref="KTF90:KTK90"/>
    <mergeCell ref="KTL90:KTQ90"/>
    <mergeCell ref="KTR90:KTW90"/>
    <mergeCell ref="KTX90:KUC90"/>
    <mergeCell ref="KUD90:KUI90"/>
    <mergeCell ref="KSB90:KSG90"/>
    <mergeCell ref="KSH90:KSM90"/>
    <mergeCell ref="KSN90:KSS90"/>
    <mergeCell ref="KST90:KSY90"/>
    <mergeCell ref="KSZ90:KTE90"/>
    <mergeCell ref="KQX90:KRC90"/>
    <mergeCell ref="KRD90:KRI90"/>
    <mergeCell ref="KRJ90:KRO90"/>
    <mergeCell ref="KRP90:KRU90"/>
    <mergeCell ref="KRV90:KSA90"/>
    <mergeCell ref="KPT90:KPY90"/>
    <mergeCell ref="KPZ90:KQE90"/>
    <mergeCell ref="KQF90:KQK90"/>
    <mergeCell ref="KQL90:KQQ90"/>
    <mergeCell ref="KQR90:KQW90"/>
    <mergeCell ref="KOP90:KOU90"/>
    <mergeCell ref="KOV90:KPA90"/>
    <mergeCell ref="KPB90:KPG90"/>
    <mergeCell ref="KPH90:KPM90"/>
    <mergeCell ref="KPN90:KPS90"/>
    <mergeCell ref="KNL90:KNQ90"/>
    <mergeCell ref="KNR90:KNW90"/>
    <mergeCell ref="KNX90:KOC90"/>
    <mergeCell ref="KOD90:KOI90"/>
    <mergeCell ref="KOJ90:KOO90"/>
    <mergeCell ref="KMH90:KMM90"/>
    <mergeCell ref="KMN90:KMS90"/>
    <mergeCell ref="KMT90:KMY90"/>
    <mergeCell ref="KMZ90:KNE90"/>
    <mergeCell ref="KNF90:KNK90"/>
    <mergeCell ref="KLD90:KLI90"/>
    <mergeCell ref="KLJ90:KLO90"/>
    <mergeCell ref="KLP90:KLU90"/>
    <mergeCell ref="KLV90:KMA90"/>
    <mergeCell ref="KMB90:KMG90"/>
    <mergeCell ref="KJZ90:KKE90"/>
    <mergeCell ref="KKF90:KKK90"/>
    <mergeCell ref="KKL90:KKQ90"/>
    <mergeCell ref="KKR90:KKW90"/>
    <mergeCell ref="KKX90:KLC90"/>
    <mergeCell ref="KIV90:KJA90"/>
    <mergeCell ref="KJB90:KJG90"/>
    <mergeCell ref="KJH90:KJM90"/>
    <mergeCell ref="KJN90:KJS90"/>
    <mergeCell ref="KJT90:KJY90"/>
    <mergeCell ref="KHR90:KHW90"/>
    <mergeCell ref="KHX90:KIC90"/>
    <mergeCell ref="KID90:KII90"/>
    <mergeCell ref="KIJ90:KIO90"/>
    <mergeCell ref="KIP90:KIU90"/>
    <mergeCell ref="KGN90:KGS90"/>
    <mergeCell ref="KGT90:KGY90"/>
    <mergeCell ref="KGZ90:KHE90"/>
    <mergeCell ref="KHF90:KHK90"/>
    <mergeCell ref="KHL90:KHQ90"/>
    <mergeCell ref="KFJ90:KFO90"/>
    <mergeCell ref="KFP90:KFU90"/>
    <mergeCell ref="KFV90:KGA90"/>
    <mergeCell ref="KGB90:KGG90"/>
    <mergeCell ref="KGH90:KGM90"/>
    <mergeCell ref="KEF90:KEK90"/>
    <mergeCell ref="KEL90:KEQ90"/>
    <mergeCell ref="KER90:KEW90"/>
    <mergeCell ref="KEX90:KFC90"/>
    <mergeCell ref="KFD90:KFI90"/>
    <mergeCell ref="KDB90:KDG90"/>
    <mergeCell ref="KDH90:KDM90"/>
    <mergeCell ref="KDN90:KDS90"/>
    <mergeCell ref="KDT90:KDY90"/>
    <mergeCell ref="KDZ90:KEE90"/>
    <mergeCell ref="KBX90:KCC90"/>
    <mergeCell ref="KCD90:KCI90"/>
    <mergeCell ref="KCJ90:KCO90"/>
    <mergeCell ref="KCP90:KCU90"/>
    <mergeCell ref="KCV90:KDA90"/>
    <mergeCell ref="KAT90:KAY90"/>
    <mergeCell ref="KAZ90:KBE90"/>
    <mergeCell ref="KBF90:KBK90"/>
    <mergeCell ref="KBL90:KBQ90"/>
    <mergeCell ref="KBR90:KBW90"/>
    <mergeCell ref="JZP90:JZU90"/>
    <mergeCell ref="JZV90:KAA90"/>
    <mergeCell ref="KAB90:KAG90"/>
    <mergeCell ref="KAH90:KAM90"/>
    <mergeCell ref="KAN90:KAS90"/>
    <mergeCell ref="JYL90:JYQ90"/>
    <mergeCell ref="JYR90:JYW90"/>
    <mergeCell ref="JYX90:JZC90"/>
    <mergeCell ref="JZD90:JZI90"/>
    <mergeCell ref="JZJ90:JZO90"/>
    <mergeCell ref="JXH90:JXM90"/>
    <mergeCell ref="JXN90:JXS90"/>
    <mergeCell ref="JXT90:JXY90"/>
    <mergeCell ref="JXZ90:JYE90"/>
    <mergeCell ref="JYF90:JYK90"/>
    <mergeCell ref="JWD90:JWI90"/>
    <mergeCell ref="JWJ90:JWO90"/>
    <mergeCell ref="JWP90:JWU90"/>
    <mergeCell ref="JWV90:JXA90"/>
    <mergeCell ref="JXB90:JXG90"/>
    <mergeCell ref="JUZ90:JVE90"/>
    <mergeCell ref="JVF90:JVK90"/>
    <mergeCell ref="JVL90:JVQ90"/>
    <mergeCell ref="JVR90:JVW90"/>
    <mergeCell ref="JVX90:JWC90"/>
    <mergeCell ref="JTV90:JUA90"/>
    <mergeCell ref="JUB90:JUG90"/>
    <mergeCell ref="JUH90:JUM90"/>
    <mergeCell ref="JUN90:JUS90"/>
    <mergeCell ref="JUT90:JUY90"/>
    <mergeCell ref="JSR90:JSW90"/>
    <mergeCell ref="JSX90:JTC90"/>
    <mergeCell ref="JTD90:JTI90"/>
    <mergeCell ref="JTJ90:JTO90"/>
    <mergeCell ref="JTP90:JTU90"/>
    <mergeCell ref="JRN90:JRS90"/>
    <mergeCell ref="JRT90:JRY90"/>
    <mergeCell ref="JRZ90:JSE90"/>
    <mergeCell ref="JSF90:JSK90"/>
    <mergeCell ref="JSL90:JSQ90"/>
    <mergeCell ref="JQJ90:JQO90"/>
    <mergeCell ref="JQP90:JQU90"/>
    <mergeCell ref="JQV90:JRA90"/>
    <mergeCell ref="JRB90:JRG90"/>
    <mergeCell ref="JRH90:JRM90"/>
    <mergeCell ref="JPF90:JPK90"/>
    <mergeCell ref="JPL90:JPQ90"/>
    <mergeCell ref="JPR90:JPW90"/>
    <mergeCell ref="JPX90:JQC90"/>
    <mergeCell ref="JQD90:JQI90"/>
    <mergeCell ref="JOB90:JOG90"/>
    <mergeCell ref="JOH90:JOM90"/>
    <mergeCell ref="JON90:JOS90"/>
    <mergeCell ref="JOT90:JOY90"/>
    <mergeCell ref="JOZ90:JPE90"/>
    <mergeCell ref="JMX90:JNC90"/>
    <mergeCell ref="JND90:JNI90"/>
    <mergeCell ref="JNJ90:JNO90"/>
    <mergeCell ref="JNP90:JNU90"/>
    <mergeCell ref="JNV90:JOA90"/>
    <mergeCell ref="JLT90:JLY90"/>
    <mergeCell ref="JLZ90:JME90"/>
    <mergeCell ref="JMF90:JMK90"/>
    <mergeCell ref="JML90:JMQ90"/>
    <mergeCell ref="JMR90:JMW90"/>
    <mergeCell ref="JKP90:JKU90"/>
    <mergeCell ref="JKV90:JLA90"/>
    <mergeCell ref="JLB90:JLG90"/>
    <mergeCell ref="JLH90:JLM90"/>
    <mergeCell ref="JLN90:JLS90"/>
    <mergeCell ref="JJL90:JJQ90"/>
    <mergeCell ref="JJR90:JJW90"/>
    <mergeCell ref="JJX90:JKC90"/>
    <mergeCell ref="JKD90:JKI90"/>
    <mergeCell ref="JKJ90:JKO90"/>
    <mergeCell ref="JIH90:JIM90"/>
    <mergeCell ref="JIN90:JIS90"/>
    <mergeCell ref="JIT90:JIY90"/>
    <mergeCell ref="JIZ90:JJE90"/>
    <mergeCell ref="JJF90:JJK90"/>
    <mergeCell ref="JHD90:JHI90"/>
    <mergeCell ref="JHJ90:JHO90"/>
    <mergeCell ref="JHP90:JHU90"/>
    <mergeCell ref="JHV90:JIA90"/>
    <mergeCell ref="JIB90:JIG90"/>
    <mergeCell ref="JFZ90:JGE90"/>
    <mergeCell ref="JGF90:JGK90"/>
    <mergeCell ref="JGL90:JGQ90"/>
    <mergeCell ref="JGR90:JGW90"/>
    <mergeCell ref="JGX90:JHC90"/>
    <mergeCell ref="JEV90:JFA90"/>
    <mergeCell ref="JFB90:JFG90"/>
    <mergeCell ref="JFH90:JFM90"/>
    <mergeCell ref="JFN90:JFS90"/>
    <mergeCell ref="JFT90:JFY90"/>
    <mergeCell ref="JDR90:JDW90"/>
    <mergeCell ref="JDX90:JEC90"/>
    <mergeCell ref="JED90:JEI90"/>
    <mergeCell ref="JEJ90:JEO90"/>
    <mergeCell ref="JEP90:JEU90"/>
    <mergeCell ref="JCN90:JCS90"/>
    <mergeCell ref="JCT90:JCY90"/>
    <mergeCell ref="JCZ90:JDE90"/>
    <mergeCell ref="JDF90:JDK90"/>
    <mergeCell ref="JDL90:JDQ90"/>
    <mergeCell ref="JBJ90:JBO90"/>
    <mergeCell ref="JBP90:JBU90"/>
    <mergeCell ref="JBV90:JCA90"/>
    <mergeCell ref="JCB90:JCG90"/>
    <mergeCell ref="JCH90:JCM90"/>
    <mergeCell ref="JAF90:JAK90"/>
    <mergeCell ref="JAL90:JAQ90"/>
    <mergeCell ref="JAR90:JAW90"/>
    <mergeCell ref="JAX90:JBC90"/>
    <mergeCell ref="JBD90:JBI90"/>
    <mergeCell ref="IZB90:IZG90"/>
    <mergeCell ref="IZH90:IZM90"/>
    <mergeCell ref="IZN90:IZS90"/>
    <mergeCell ref="IZT90:IZY90"/>
    <mergeCell ref="IZZ90:JAE90"/>
    <mergeCell ref="IXX90:IYC90"/>
    <mergeCell ref="IYD90:IYI90"/>
    <mergeCell ref="IYJ90:IYO90"/>
    <mergeCell ref="IYP90:IYU90"/>
    <mergeCell ref="IYV90:IZA90"/>
    <mergeCell ref="IWT90:IWY90"/>
    <mergeCell ref="IWZ90:IXE90"/>
    <mergeCell ref="IXF90:IXK90"/>
    <mergeCell ref="IXL90:IXQ90"/>
    <mergeCell ref="IXR90:IXW90"/>
    <mergeCell ref="IVP90:IVU90"/>
    <mergeCell ref="IVV90:IWA90"/>
    <mergeCell ref="IWB90:IWG90"/>
    <mergeCell ref="IWH90:IWM90"/>
    <mergeCell ref="IWN90:IWS90"/>
    <mergeCell ref="IUL90:IUQ90"/>
    <mergeCell ref="IUR90:IUW90"/>
    <mergeCell ref="IUX90:IVC90"/>
    <mergeCell ref="IVD90:IVI90"/>
    <mergeCell ref="IVJ90:IVO90"/>
    <mergeCell ref="ITH90:ITM90"/>
    <mergeCell ref="ITN90:ITS90"/>
    <mergeCell ref="ITT90:ITY90"/>
    <mergeCell ref="ITZ90:IUE90"/>
    <mergeCell ref="IUF90:IUK90"/>
    <mergeCell ref="ISD90:ISI90"/>
    <mergeCell ref="ISJ90:ISO90"/>
    <mergeCell ref="ISP90:ISU90"/>
    <mergeCell ref="ISV90:ITA90"/>
    <mergeCell ref="ITB90:ITG90"/>
    <mergeCell ref="IQZ90:IRE90"/>
    <mergeCell ref="IRF90:IRK90"/>
    <mergeCell ref="IRL90:IRQ90"/>
    <mergeCell ref="IRR90:IRW90"/>
    <mergeCell ref="IRX90:ISC90"/>
    <mergeCell ref="IPV90:IQA90"/>
    <mergeCell ref="IQB90:IQG90"/>
    <mergeCell ref="IQH90:IQM90"/>
    <mergeCell ref="IQN90:IQS90"/>
    <mergeCell ref="IQT90:IQY90"/>
    <mergeCell ref="IOR90:IOW90"/>
    <mergeCell ref="IOX90:IPC90"/>
    <mergeCell ref="IPD90:IPI90"/>
    <mergeCell ref="IPJ90:IPO90"/>
    <mergeCell ref="IPP90:IPU90"/>
    <mergeCell ref="INN90:INS90"/>
    <mergeCell ref="INT90:INY90"/>
    <mergeCell ref="INZ90:IOE90"/>
    <mergeCell ref="IOF90:IOK90"/>
    <mergeCell ref="IOL90:IOQ90"/>
    <mergeCell ref="IMJ90:IMO90"/>
    <mergeCell ref="IMP90:IMU90"/>
    <mergeCell ref="IMV90:INA90"/>
    <mergeCell ref="INB90:ING90"/>
    <mergeCell ref="INH90:INM90"/>
    <mergeCell ref="ILF90:ILK90"/>
    <mergeCell ref="ILL90:ILQ90"/>
    <mergeCell ref="ILR90:ILW90"/>
    <mergeCell ref="ILX90:IMC90"/>
    <mergeCell ref="IMD90:IMI90"/>
    <mergeCell ref="IKB90:IKG90"/>
    <mergeCell ref="IKH90:IKM90"/>
    <mergeCell ref="IKN90:IKS90"/>
    <mergeCell ref="IKT90:IKY90"/>
    <mergeCell ref="IKZ90:ILE90"/>
    <mergeCell ref="IIX90:IJC90"/>
    <mergeCell ref="IJD90:IJI90"/>
    <mergeCell ref="IJJ90:IJO90"/>
    <mergeCell ref="IJP90:IJU90"/>
    <mergeCell ref="IJV90:IKA90"/>
    <mergeCell ref="IHT90:IHY90"/>
    <mergeCell ref="IHZ90:IIE90"/>
    <mergeCell ref="IIF90:IIK90"/>
    <mergeCell ref="IIL90:IIQ90"/>
    <mergeCell ref="IIR90:IIW90"/>
    <mergeCell ref="IGP90:IGU90"/>
    <mergeCell ref="IGV90:IHA90"/>
    <mergeCell ref="IHB90:IHG90"/>
    <mergeCell ref="IHH90:IHM90"/>
    <mergeCell ref="IHN90:IHS90"/>
    <mergeCell ref="IFL90:IFQ90"/>
    <mergeCell ref="IFR90:IFW90"/>
    <mergeCell ref="IFX90:IGC90"/>
    <mergeCell ref="IGD90:IGI90"/>
    <mergeCell ref="IGJ90:IGO90"/>
    <mergeCell ref="IEH90:IEM90"/>
    <mergeCell ref="IEN90:IES90"/>
    <mergeCell ref="IET90:IEY90"/>
    <mergeCell ref="IEZ90:IFE90"/>
    <mergeCell ref="IFF90:IFK90"/>
    <mergeCell ref="IDD90:IDI90"/>
    <mergeCell ref="IDJ90:IDO90"/>
    <mergeCell ref="IDP90:IDU90"/>
    <mergeCell ref="IDV90:IEA90"/>
    <mergeCell ref="IEB90:IEG90"/>
    <mergeCell ref="IBZ90:ICE90"/>
    <mergeCell ref="ICF90:ICK90"/>
    <mergeCell ref="ICL90:ICQ90"/>
    <mergeCell ref="ICR90:ICW90"/>
    <mergeCell ref="ICX90:IDC90"/>
    <mergeCell ref="IAV90:IBA90"/>
    <mergeCell ref="IBB90:IBG90"/>
    <mergeCell ref="IBH90:IBM90"/>
    <mergeCell ref="IBN90:IBS90"/>
    <mergeCell ref="IBT90:IBY90"/>
    <mergeCell ref="HZR90:HZW90"/>
    <mergeCell ref="HZX90:IAC90"/>
    <mergeCell ref="IAD90:IAI90"/>
    <mergeCell ref="IAJ90:IAO90"/>
    <mergeCell ref="IAP90:IAU90"/>
    <mergeCell ref="HYN90:HYS90"/>
    <mergeCell ref="HYT90:HYY90"/>
    <mergeCell ref="HYZ90:HZE90"/>
    <mergeCell ref="HZF90:HZK90"/>
    <mergeCell ref="HZL90:HZQ90"/>
    <mergeCell ref="HXJ90:HXO90"/>
    <mergeCell ref="HXP90:HXU90"/>
    <mergeCell ref="HXV90:HYA90"/>
    <mergeCell ref="HYB90:HYG90"/>
    <mergeCell ref="HYH90:HYM90"/>
    <mergeCell ref="HWF90:HWK90"/>
    <mergeCell ref="HWL90:HWQ90"/>
    <mergeCell ref="HWR90:HWW90"/>
    <mergeCell ref="HWX90:HXC90"/>
    <mergeCell ref="HXD90:HXI90"/>
    <mergeCell ref="HVB90:HVG90"/>
    <mergeCell ref="HVH90:HVM90"/>
    <mergeCell ref="HVN90:HVS90"/>
    <mergeCell ref="HVT90:HVY90"/>
    <mergeCell ref="HVZ90:HWE90"/>
    <mergeCell ref="HTX90:HUC90"/>
    <mergeCell ref="HUD90:HUI90"/>
    <mergeCell ref="HUJ90:HUO90"/>
    <mergeCell ref="HUP90:HUU90"/>
    <mergeCell ref="HUV90:HVA90"/>
    <mergeCell ref="HST90:HSY90"/>
    <mergeCell ref="HSZ90:HTE90"/>
    <mergeCell ref="HTF90:HTK90"/>
    <mergeCell ref="HTL90:HTQ90"/>
    <mergeCell ref="HTR90:HTW90"/>
    <mergeCell ref="HRP90:HRU90"/>
    <mergeCell ref="HRV90:HSA90"/>
    <mergeCell ref="HSB90:HSG90"/>
    <mergeCell ref="HSH90:HSM90"/>
    <mergeCell ref="HSN90:HSS90"/>
    <mergeCell ref="HQL90:HQQ90"/>
    <mergeCell ref="HQR90:HQW90"/>
    <mergeCell ref="HQX90:HRC90"/>
    <mergeCell ref="HRD90:HRI90"/>
    <mergeCell ref="HRJ90:HRO90"/>
    <mergeCell ref="HPH90:HPM90"/>
    <mergeCell ref="HPN90:HPS90"/>
    <mergeCell ref="HPT90:HPY90"/>
    <mergeCell ref="HPZ90:HQE90"/>
    <mergeCell ref="HQF90:HQK90"/>
    <mergeCell ref="HOD90:HOI90"/>
    <mergeCell ref="HOJ90:HOO90"/>
    <mergeCell ref="HOP90:HOU90"/>
    <mergeCell ref="HOV90:HPA90"/>
    <mergeCell ref="HPB90:HPG90"/>
    <mergeCell ref="HMZ90:HNE90"/>
    <mergeCell ref="HNF90:HNK90"/>
    <mergeCell ref="HNL90:HNQ90"/>
    <mergeCell ref="HNR90:HNW90"/>
    <mergeCell ref="HNX90:HOC90"/>
    <mergeCell ref="HLV90:HMA90"/>
    <mergeCell ref="HMB90:HMG90"/>
    <mergeCell ref="HMH90:HMM90"/>
    <mergeCell ref="HMN90:HMS90"/>
    <mergeCell ref="HMT90:HMY90"/>
    <mergeCell ref="HKR90:HKW90"/>
    <mergeCell ref="HKX90:HLC90"/>
    <mergeCell ref="HLD90:HLI90"/>
    <mergeCell ref="HLJ90:HLO90"/>
    <mergeCell ref="HLP90:HLU90"/>
    <mergeCell ref="HJN90:HJS90"/>
    <mergeCell ref="HJT90:HJY90"/>
    <mergeCell ref="HJZ90:HKE90"/>
    <mergeCell ref="HKF90:HKK90"/>
    <mergeCell ref="HKL90:HKQ90"/>
    <mergeCell ref="HIJ90:HIO90"/>
    <mergeCell ref="HIP90:HIU90"/>
    <mergeCell ref="HIV90:HJA90"/>
    <mergeCell ref="HJB90:HJG90"/>
    <mergeCell ref="HJH90:HJM90"/>
    <mergeCell ref="HHF90:HHK90"/>
    <mergeCell ref="HHL90:HHQ90"/>
    <mergeCell ref="HHR90:HHW90"/>
    <mergeCell ref="HHX90:HIC90"/>
    <mergeCell ref="HID90:HII90"/>
    <mergeCell ref="HGB90:HGG90"/>
    <mergeCell ref="HGH90:HGM90"/>
    <mergeCell ref="HGN90:HGS90"/>
    <mergeCell ref="HGT90:HGY90"/>
    <mergeCell ref="HGZ90:HHE90"/>
    <mergeCell ref="HEX90:HFC90"/>
    <mergeCell ref="HFD90:HFI90"/>
    <mergeCell ref="HFJ90:HFO90"/>
    <mergeCell ref="HFP90:HFU90"/>
    <mergeCell ref="HFV90:HGA90"/>
    <mergeCell ref="HDT90:HDY90"/>
    <mergeCell ref="HDZ90:HEE90"/>
    <mergeCell ref="HEF90:HEK90"/>
    <mergeCell ref="HEL90:HEQ90"/>
    <mergeCell ref="HER90:HEW90"/>
    <mergeCell ref="HCP90:HCU90"/>
    <mergeCell ref="HCV90:HDA90"/>
    <mergeCell ref="HDB90:HDG90"/>
    <mergeCell ref="HDH90:HDM90"/>
    <mergeCell ref="HDN90:HDS90"/>
    <mergeCell ref="HBL90:HBQ90"/>
    <mergeCell ref="HBR90:HBW90"/>
    <mergeCell ref="HBX90:HCC90"/>
    <mergeCell ref="HCD90:HCI90"/>
    <mergeCell ref="HCJ90:HCO90"/>
    <mergeCell ref="HAH90:HAM90"/>
    <mergeCell ref="HAN90:HAS90"/>
    <mergeCell ref="HAT90:HAY90"/>
    <mergeCell ref="HAZ90:HBE90"/>
    <mergeCell ref="HBF90:HBK90"/>
    <mergeCell ref="GZD90:GZI90"/>
    <mergeCell ref="GZJ90:GZO90"/>
    <mergeCell ref="GZP90:GZU90"/>
    <mergeCell ref="GZV90:HAA90"/>
    <mergeCell ref="HAB90:HAG90"/>
    <mergeCell ref="GXZ90:GYE90"/>
    <mergeCell ref="GYF90:GYK90"/>
    <mergeCell ref="GYL90:GYQ90"/>
    <mergeCell ref="GYR90:GYW90"/>
    <mergeCell ref="GYX90:GZC90"/>
    <mergeCell ref="GWV90:GXA90"/>
    <mergeCell ref="GXB90:GXG90"/>
    <mergeCell ref="GXH90:GXM90"/>
    <mergeCell ref="GXN90:GXS90"/>
    <mergeCell ref="GXT90:GXY90"/>
    <mergeCell ref="GVR90:GVW90"/>
    <mergeCell ref="GVX90:GWC90"/>
    <mergeCell ref="GWD90:GWI90"/>
    <mergeCell ref="GWJ90:GWO90"/>
    <mergeCell ref="GWP90:GWU90"/>
    <mergeCell ref="GUN90:GUS90"/>
    <mergeCell ref="GUT90:GUY90"/>
    <mergeCell ref="GUZ90:GVE90"/>
    <mergeCell ref="GVF90:GVK90"/>
    <mergeCell ref="GVL90:GVQ90"/>
    <mergeCell ref="GTJ90:GTO90"/>
    <mergeCell ref="GTP90:GTU90"/>
    <mergeCell ref="GTV90:GUA90"/>
    <mergeCell ref="GUB90:GUG90"/>
    <mergeCell ref="GUH90:GUM90"/>
    <mergeCell ref="GSF90:GSK90"/>
    <mergeCell ref="GSL90:GSQ90"/>
    <mergeCell ref="GSR90:GSW90"/>
    <mergeCell ref="GSX90:GTC90"/>
    <mergeCell ref="GTD90:GTI90"/>
    <mergeCell ref="GRB90:GRG90"/>
    <mergeCell ref="GRH90:GRM90"/>
    <mergeCell ref="GRN90:GRS90"/>
    <mergeCell ref="GRT90:GRY90"/>
    <mergeCell ref="GRZ90:GSE90"/>
    <mergeCell ref="GPX90:GQC90"/>
    <mergeCell ref="GQD90:GQI90"/>
    <mergeCell ref="GQJ90:GQO90"/>
    <mergeCell ref="GQP90:GQU90"/>
    <mergeCell ref="GQV90:GRA90"/>
    <mergeCell ref="GOT90:GOY90"/>
    <mergeCell ref="GOZ90:GPE90"/>
    <mergeCell ref="GPF90:GPK90"/>
    <mergeCell ref="GPL90:GPQ90"/>
    <mergeCell ref="GPR90:GPW90"/>
    <mergeCell ref="GNP90:GNU90"/>
    <mergeCell ref="GNV90:GOA90"/>
    <mergeCell ref="GOB90:GOG90"/>
    <mergeCell ref="GOH90:GOM90"/>
    <mergeCell ref="GON90:GOS90"/>
    <mergeCell ref="GML90:GMQ90"/>
    <mergeCell ref="GMR90:GMW90"/>
    <mergeCell ref="GMX90:GNC90"/>
    <mergeCell ref="GND90:GNI90"/>
    <mergeCell ref="GNJ90:GNO90"/>
    <mergeCell ref="GLH90:GLM90"/>
    <mergeCell ref="GLN90:GLS90"/>
    <mergeCell ref="GLT90:GLY90"/>
    <mergeCell ref="GLZ90:GME90"/>
    <mergeCell ref="GMF90:GMK90"/>
    <mergeCell ref="GKD90:GKI90"/>
    <mergeCell ref="GKJ90:GKO90"/>
    <mergeCell ref="GKP90:GKU90"/>
    <mergeCell ref="GKV90:GLA90"/>
    <mergeCell ref="GLB90:GLG90"/>
    <mergeCell ref="GIZ90:GJE90"/>
    <mergeCell ref="GJF90:GJK90"/>
    <mergeCell ref="GJL90:GJQ90"/>
    <mergeCell ref="GJR90:GJW90"/>
    <mergeCell ref="GJX90:GKC90"/>
    <mergeCell ref="GHV90:GIA90"/>
    <mergeCell ref="GIB90:GIG90"/>
    <mergeCell ref="GIH90:GIM90"/>
    <mergeCell ref="GIN90:GIS90"/>
    <mergeCell ref="GIT90:GIY90"/>
    <mergeCell ref="GGR90:GGW90"/>
    <mergeCell ref="GGX90:GHC90"/>
    <mergeCell ref="GHD90:GHI90"/>
    <mergeCell ref="GHJ90:GHO90"/>
    <mergeCell ref="GHP90:GHU90"/>
    <mergeCell ref="GFN90:GFS90"/>
    <mergeCell ref="GFT90:GFY90"/>
    <mergeCell ref="GFZ90:GGE90"/>
    <mergeCell ref="GGF90:GGK90"/>
    <mergeCell ref="GGL90:GGQ90"/>
    <mergeCell ref="GEJ90:GEO90"/>
    <mergeCell ref="GEP90:GEU90"/>
    <mergeCell ref="GEV90:GFA90"/>
    <mergeCell ref="GFB90:GFG90"/>
    <mergeCell ref="GFH90:GFM90"/>
    <mergeCell ref="GDF90:GDK90"/>
    <mergeCell ref="GDL90:GDQ90"/>
    <mergeCell ref="GDR90:GDW90"/>
    <mergeCell ref="GDX90:GEC90"/>
    <mergeCell ref="GED90:GEI90"/>
    <mergeCell ref="GCB90:GCG90"/>
    <mergeCell ref="GCH90:GCM90"/>
    <mergeCell ref="GCN90:GCS90"/>
    <mergeCell ref="GCT90:GCY90"/>
    <mergeCell ref="GCZ90:GDE90"/>
    <mergeCell ref="GAX90:GBC90"/>
    <mergeCell ref="GBD90:GBI90"/>
    <mergeCell ref="GBJ90:GBO90"/>
    <mergeCell ref="GBP90:GBU90"/>
    <mergeCell ref="GBV90:GCA90"/>
    <mergeCell ref="FZT90:FZY90"/>
    <mergeCell ref="FZZ90:GAE90"/>
    <mergeCell ref="GAF90:GAK90"/>
    <mergeCell ref="GAL90:GAQ90"/>
    <mergeCell ref="GAR90:GAW90"/>
    <mergeCell ref="FYP90:FYU90"/>
    <mergeCell ref="FYV90:FZA90"/>
    <mergeCell ref="FZB90:FZG90"/>
    <mergeCell ref="FZH90:FZM90"/>
    <mergeCell ref="FZN90:FZS90"/>
    <mergeCell ref="FXL90:FXQ90"/>
    <mergeCell ref="FXR90:FXW90"/>
    <mergeCell ref="FXX90:FYC90"/>
    <mergeCell ref="FYD90:FYI90"/>
    <mergeCell ref="FYJ90:FYO90"/>
    <mergeCell ref="FWH90:FWM90"/>
    <mergeCell ref="FWN90:FWS90"/>
    <mergeCell ref="FWT90:FWY90"/>
    <mergeCell ref="FWZ90:FXE90"/>
    <mergeCell ref="FXF90:FXK90"/>
    <mergeCell ref="FVD90:FVI90"/>
    <mergeCell ref="FVJ90:FVO90"/>
    <mergeCell ref="FVP90:FVU90"/>
    <mergeCell ref="FVV90:FWA90"/>
    <mergeCell ref="FWB90:FWG90"/>
    <mergeCell ref="FTZ90:FUE90"/>
    <mergeCell ref="FUF90:FUK90"/>
    <mergeCell ref="FUL90:FUQ90"/>
    <mergeCell ref="FUR90:FUW90"/>
    <mergeCell ref="FUX90:FVC90"/>
    <mergeCell ref="FSV90:FTA90"/>
    <mergeCell ref="FTB90:FTG90"/>
    <mergeCell ref="FTH90:FTM90"/>
    <mergeCell ref="FTN90:FTS90"/>
    <mergeCell ref="FTT90:FTY90"/>
    <mergeCell ref="FRR90:FRW90"/>
    <mergeCell ref="FRX90:FSC90"/>
    <mergeCell ref="FSD90:FSI90"/>
    <mergeCell ref="FSJ90:FSO90"/>
    <mergeCell ref="FSP90:FSU90"/>
    <mergeCell ref="FQN90:FQS90"/>
    <mergeCell ref="FQT90:FQY90"/>
    <mergeCell ref="FQZ90:FRE90"/>
    <mergeCell ref="FRF90:FRK90"/>
    <mergeCell ref="FRL90:FRQ90"/>
    <mergeCell ref="FPJ90:FPO90"/>
    <mergeCell ref="FPP90:FPU90"/>
    <mergeCell ref="FPV90:FQA90"/>
    <mergeCell ref="FQB90:FQG90"/>
    <mergeCell ref="FQH90:FQM90"/>
    <mergeCell ref="FOF90:FOK90"/>
    <mergeCell ref="FOL90:FOQ90"/>
    <mergeCell ref="FOR90:FOW90"/>
    <mergeCell ref="FOX90:FPC90"/>
    <mergeCell ref="FPD90:FPI90"/>
    <mergeCell ref="FNB90:FNG90"/>
    <mergeCell ref="FNH90:FNM90"/>
    <mergeCell ref="FNN90:FNS90"/>
    <mergeCell ref="FNT90:FNY90"/>
    <mergeCell ref="FNZ90:FOE90"/>
    <mergeCell ref="FLX90:FMC90"/>
    <mergeCell ref="FMD90:FMI90"/>
    <mergeCell ref="FMJ90:FMO90"/>
    <mergeCell ref="FMP90:FMU90"/>
    <mergeCell ref="FMV90:FNA90"/>
    <mergeCell ref="FKT90:FKY90"/>
    <mergeCell ref="FKZ90:FLE90"/>
    <mergeCell ref="FLF90:FLK90"/>
    <mergeCell ref="FLL90:FLQ90"/>
    <mergeCell ref="FLR90:FLW90"/>
    <mergeCell ref="FJP90:FJU90"/>
    <mergeCell ref="FJV90:FKA90"/>
    <mergeCell ref="FKB90:FKG90"/>
    <mergeCell ref="FKH90:FKM90"/>
    <mergeCell ref="FKN90:FKS90"/>
    <mergeCell ref="FIL90:FIQ90"/>
    <mergeCell ref="FIR90:FIW90"/>
    <mergeCell ref="FIX90:FJC90"/>
    <mergeCell ref="FJD90:FJI90"/>
    <mergeCell ref="FJJ90:FJO90"/>
    <mergeCell ref="FHH90:FHM90"/>
    <mergeCell ref="FHN90:FHS90"/>
    <mergeCell ref="FHT90:FHY90"/>
    <mergeCell ref="FHZ90:FIE90"/>
    <mergeCell ref="FIF90:FIK90"/>
    <mergeCell ref="FGD90:FGI90"/>
    <mergeCell ref="FGJ90:FGO90"/>
    <mergeCell ref="FGP90:FGU90"/>
    <mergeCell ref="FGV90:FHA90"/>
    <mergeCell ref="FHB90:FHG90"/>
    <mergeCell ref="FEZ90:FFE90"/>
    <mergeCell ref="FFF90:FFK90"/>
    <mergeCell ref="FFL90:FFQ90"/>
    <mergeCell ref="FFR90:FFW90"/>
    <mergeCell ref="FFX90:FGC90"/>
    <mergeCell ref="FDV90:FEA90"/>
    <mergeCell ref="FEB90:FEG90"/>
    <mergeCell ref="FEH90:FEM90"/>
    <mergeCell ref="FEN90:FES90"/>
    <mergeCell ref="FET90:FEY90"/>
    <mergeCell ref="FCR90:FCW90"/>
    <mergeCell ref="FCX90:FDC90"/>
    <mergeCell ref="FDD90:FDI90"/>
    <mergeCell ref="FDJ90:FDO90"/>
    <mergeCell ref="FDP90:FDU90"/>
    <mergeCell ref="FBN90:FBS90"/>
    <mergeCell ref="FBT90:FBY90"/>
    <mergeCell ref="FBZ90:FCE90"/>
    <mergeCell ref="FCF90:FCK90"/>
    <mergeCell ref="FCL90:FCQ90"/>
    <mergeCell ref="FAJ90:FAO90"/>
    <mergeCell ref="FAP90:FAU90"/>
    <mergeCell ref="FAV90:FBA90"/>
    <mergeCell ref="FBB90:FBG90"/>
    <mergeCell ref="FBH90:FBM90"/>
    <mergeCell ref="EZF90:EZK90"/>
    <mergeCell ref="EZL90:EZQ90"/>
    <mergeCell ref="EZR90:EZW90"/>
    <mergeCell ref="EZX90:FAC90"/>
    <mergeCell ref="FAD90:FAI90"/>
    <mergeCell ref="EYB90:EYG90"/>
    <mergeCell ref="EYH90:EYM90"/>
    <mergeCell ref="EYN90:EYS90"/>
    <mergeCell ref="EYT90:EYY90"/>
    <mergeCell ref="EYZ90:EZE90"/>
    <mergeCell ref="EWX90:EXC90"/>
    <mergeCell ref="EXD90:EXI90"/>
    <mergeCell ref="EXJ90:EXO90"/>
    <mergeCell ref="EXP90:EXU90"/>
    <mergeCell ref="EXV90:EYA90"/>
    <mergeCell ref="EVT90:EVY90"/>
    <mergeCell ref="EVZ90:EWE90"/>
    <mergeCell ref="EWF90:EWK90"/>
    <mergeCell ref="EWL90:EWQ90"/>
    <mergeCell ref="EWR90:EWW90"/>
    <mergeCell ref="EUP90:EUU90"/>
    <mergeCell ref="EUV90:EVA90"/>
    <mergeCell ref="EVB90:EVG90"/>
    <mergeCell ref="EVH90:EVM90"/>
    <mergeCell ref="EVN90:EVS90"/>
    <mergeCell ref="ETL90:ETQ90"/>
    <mergeCell ref="ETR90:ETW90"/>
    <mergeCell ref="ETX90:EUC90"/>
    <mergeCell ref="EUD90:EUI90"/>
    <mergeCell ref="EUJ90:EUO90"/>
    <mergeCell ref="ESH90:ESM90"/>
    <mergeCell ref="ESN90:ESS90"/>
    <mergeCell ref="EST90:ESY90"/>
    <mergeCell ref="ESZ90:ETE90"/>
    <mergeCell ref="ETF90:ETK90"/>
    <mergeCell ref="ERD90:ERI90"/>
    <mergeCell ref="ERJ90:ERO90"/>
    <mergeCell ref="ERP90:ERU90"/>
    <mergeCell ref="ERV90:ESA90"/>
    <mergeCell ref="ESB90:ESG90"/>
    <mergeCell ref="EPZ90:EQE90"/>
    <mergeCell ref="EQF90:EQK90"/>
    <mergeCell ref="EQL90:EQQ90"/>
    <mergeCell ref="EQR90:EQW90"/>
    <mergeCell ref="EQX90:ERC90"/>
    <mergeCell ref="EOV90:EPA90"/>
    <mergeCell ref="EPB90:EPG90"/>
    <mergeCell ref="EPH90:EPM90"/>
    <mergeCell ref="EPN90:EPS90"/>
    <mergeCell ref="EPT90:EPY90"/>
    <mergeCell ref="ENR90:ENW90"/>
    <mergeCell ref="ENX90:EOC90"/>
    <mergeCell ref="EOD90:EOI90"/>
    <mergeCell ref="EOJ90:EOO90"/>
    <mergeCell ref="EOP90:EOU90"/>
    <mergeCell ref="EMN90:EMS90"/>
    <mergeCell ref="EMT90:EMY90"/>
    <mergeCell ref="EMZ90:ENE90"/>
    <mergeCell ref="ENF90:ENK90"/>
    <mergeCell ref="ENL90:ENQ90"/>
    <mergeCell ref="ELJ90:ELO90"/>
    <mergeCell ref="ELP90:ELU90"/>
    <mergeCell ref="ELV90:EMA90"/>
    <mergeCell ref="EMB90:EMG90"/>
    <mergeCell ref="EMH90:EMM90"/>
    <mergeCell ref="EKF90:EKK90"/>
    <mergeCell ref="EKL90:EKQ90"/>
    <mergeCell ref="EKR90:EKW90"/>
    <mergeCell ref="EKX90:ELC90"/>
    <mergeCell ref="ELD90:ELI90"/>
    <mergeCell ref="EJB90:EJG90"/>
    <mergeCell ref="EJH90:EJM90"/>
    <mergeCell ref="EJN90:EJS90"/>
    <mergeCell ref="EJT90:EJY90"/>
    <mergeCell ref="EJZ90:EKE90"/>
    <mergeCell ref="EHX90:EIC90"/>
    <mergeCell ref="EID90:EII90"/>
    <mergeCell ref="EIJ90:EIO90"/>
    <mergeCell ref="EIP90:EIU90"/>
    <mergeCell ref="EIV90:EJA90"/>
    <mergeCell ref="EGT90:EGY90"/>
    <mergeCell ref="EGZ90:EHE90"/>
    <mergeCell ref="EHF90:EHK90"/>
    <mergeCell ref="EHL90:EHQ90"/>
    <mergeCell ref="EHR90:EHW90"/>
    <mergeCell ref="EFP90:EFU90"/>
    <mergeCell ref="EFV90:EGA90"/>
    <mergeCell ref="EGB90:EGG90"/>
    <mergeCell ref="EGH90:EGM90"/>
    <mergeCell ref="EGN90:EGS90"/>
    <mergeCell ref="EEL90:EEQ90"/>
    <mergeCell ref="EER90:EEW90"/>
    <mergeCell ref="EEX90:EFC90"/>
    <mergeCell ref="EFD90:EFI90"/>
    <mergeCell ref="EFJ90:EFO90"/>
    <mergeCell ref="EDH90:EDM90"/>
    <mergeCell ref="EDN90:EDS90"/>
    <mergeCell ref="EDT90:EDY90"/>
    <mergeCell ref="EDZ90:EEE90"/>
    <mergeCell ref="EEF90:EEK90"/>
    <mergeCell ref="ECD90:ECI90"/>
    <mergeCell ref="ECJ90:ECO90"/>
    <mergeCell ref="ECP90:ECU90"/>
    <mergeCell ref="ECV90:EDA90"/>
    <mergeCell ref="EDB90:EDG90"/>
    <mergeCell ref="EAZ90:EBE90"/>
    <mergeCell ref="EBF90:EBK90"/>
    <mergeCell ref="EBL90:EBQ90"/>
    <mergeCell ref="EBR90:EBW90"/>
    <mergeCell ref="EBX90:ECC90"/>
    <mergeCell ref="DZV90:EAA90"/>
    <mergeCell ref="EAB90:EAG90"/>
    <mergeCell ref="EAH90:EAM90"/>
    <mergeCell ref="EAN90:EAS90"/>
    <mergeCell ref="EAT90:EAY90"/>
    <mergeCell ref="DYR90:DYW90"/>
    <mergeCell ref="DYX90:DZC90"/>
    <mergeCell ref="DZD90:DZI90"/>
    <mergeCell ref="DZJ90:DZO90"/>
    <mergeCell ref="DZP90:DZU90"/>
    <mergeCell ref="DXN90:DXS90"/>
    <mergeCell ref="DXT90:DXY90"/>
    <mergeCell ref="DXZ90:DYE90"/>
    <mergeCell ref="DYF90:DYK90"/>
    <mergeCell ref="DYL90:DYQ90"/>
    <mergeCell ref="DWJ90:DWO90"/>
    <mergeCell ref="DWP90:DWU90"/>
    <mergeCell ref="DWV90:DXA90"/>
    <mergeCell ref="DXB90:DXG90"/>
    <mergeCell ref="DXH90:DXM90"/>
    <mergeCell ref="DVF90:DVK90"/>
    <mergeCell ref="DVL90:DVQ90"/>
    <mergeCell ref="DVR90:DVW90"/>
    <mergeCell ref="DVX90:DWC90"/>
    <mergeCell ref="DWD90:DWI90"/>
    <mergeCell ref="DUB90:DUG90"/>
    <mergeCell ref="DUH90:DUM90"/>
    <mergeCell ref="DUN90:DUS90"/>
    <mergeCell ref="DUT90:DUY90"/>
    <mergeCell ref="DUZ90:DVE90"/>
    <mergeCell ref="DSX90:DTC90"/>
    <mergeCell ref="DTD90:DTI90"/>
    <mergeCell ref="DTJ90:DTO90"/>
    <mergeCell ref="DTP90:DTU90"/>
    <mergeCell ref="DTV90:DUA90"/>
    <mergeCell ref="DRT90:DRY90"/>
    <mergeCell ref="DRZ90:DSE90"/>
    <mergeCell ref="DSF90:DSK90"/>
    <mergeCell ref="DSL90:DSQ90"/>
    <mergeCell ref="DSR90:DSW90"/>
    <mergeCell ref="DQP90:DQU90"/>
    <mergeCell ref="DQV90:DRA90"/>
    <mergeCell ref="DRB90:DRG90"/>
    <mergeCell ref="DRH90:DRM90"/>
    <mergeCell ref="DRN90:DRS90"/>
    <mergeCell ref="DPL90:DPQ90"/>
    <mergeCell ref="DPR90:DPW90"/>
    <mergeCell ref="DPX90:DQC90"/>
    <mergeCell ref="DQD90:DQI90"/>
    <mergeCell ref="DQJ90:DQO90"/>
    <mergeCell ref="DOH90:DOM90"/>
    <mergeCell ref="DON90:DOS90"/>
    <mergeCell ref="DOT90:DOY90"/>
    <mergeCell ref="DOZ90:DPE90"/>
    <mergeCell ref="DPF90:DPK90"/>
    <mergeCell ref="DND90:DNI90"/>
    <mergeCell ref="DNJ90:DNO90"/>
    <mergeCell ref="DNP90:DNU90"/>
    <mergeCell ref="DNV90:DOA90"/>
    <mergeCell ref="DOB90:DOG90"/>
    <mergeCell ref="DLZ90:DME90"/>
    <mergeCell ref="DMF90:DMK90"/>
    <mergeCell ref="DML90:DMQ90"/>
    <mergeCell ref="DMR90:DMW90"/>
    <mergeCell ref="DMX90:DNC90"/>
    <mergeCell ref="DKV90:DLA90"/>
    <mergeCell ref="DLB90:DLG90"/>
    <mergeCell ref="DLH90:DLM90"/>
    <mergeCell ref="DLN90:DLS90"/>
    <mergeCell ref="DLT90:DLY90"/>
    <mergeCell ref="DJR90:DJW90"/>
    <mergeCell ref="DJX90:DKC90"/>
    <mergeCell ref="DKD90:DKI90"/>
    <mergeCell ref="DKJ90:DKO90"/>
    <mergeCell ref="DKP90:DKU90"/>
    <mergeCell ref="DIN90:DIS90"/>
    <mergeCell ref="DIT90:DIY90"/>
    <mergeCell ref="DIZ90:DJE90"/>
    <mergeCell ref="DJF90:DJK90"/>
    <mergeCell ref="DJL90:DJQ90"/>
    <mergeCell ref="DHJ90:DHO90"/>
    <mergeCell ref="DHP90:DHU90"/>
    <mergeCell ref="DHV90:DIA90"/>
    <mergeCell ref="DIB90:DIG90"/>
    <mergeCell ref="DIH90:DIM90"/>
    <mergeCell ref="DGF90:DGK90"/>
    <mergeCell ref="DGL90:DGQ90"/>
    <mergeCell ref="DGR90:DGW90"/>
    <mergeCell ref="DGX90:DHC90"/>
    <mergeCell ref="DHD90:DHI90"/>
    <mergeCell ref="DFB90:DFG90"/>
    <mergeCell ref="DFH90:DFM90"/>
    <mergeCell ref="DFN90:DFS90"/>
    <mergeCell ref="DFT90:DFY90"/>
    <mergeCell ref="DFZ90:DGE90"/>
    <mergeCell ref="DDX90:DEC90"/>
    <mergeCell ref="DED90:DEI90"/>
    <mergeCell ref="DEJ90:DEO90"/>
    <mergeCell ref="DEP90:DEU90"/>
    <mergeCell ref="DEV90:DFA90"/>
    <mergeCell ref="DCT90:DCY90"/>
    <mergeCell ref="DCZ90:DDE90"/>
    <mergeCell ref="DDF90:DDK90"/>
    <mergeCell ref="DDL90:DDQ90"/>
    <mergeCell ref="DDR90:DDW90"/>
    <mergeCell ref="DBP90:DBU90"/>
    <mergeCell ref="DBV90:DCA90"/>
    <mergeCell ref="DCB90:DCG90"/>
    <mergeCell ref="DCH90:DCM90"/>
    <mergeCell ref="DCN90:DCS90"/>
    <mergeCell ref="DAL90:DAQ90"/>
    <mergeCell ref="DAR90:DAW90"/>
    <mergeCell ref="DAX90:DBC90"/>
    <mergeCell ref="DBD90:DBI90"/>
    <mergeCell ref="DBJ90:DBO90"/>
    <mergeCell ref="CZH90:CZM90"/>
    <mergeCell ref="CZN90:CZS90"/>
    <mergeCell ref="CZT90:CZY90"/>
    <mergeCell ref="CZZ90:DAE90"/>
    <mergeCell ref="DAF90:DAK90"/>
    <mergeCell ref="CYD90:CYI90"/>
    <mergeCell ref="CYJ90:CYO90"/>
    <mergeCell ref="CYP90:CYU90"/>
    <mergeCell ref="CYV90:CZA90"/>
    <mergeCell ref="CZB90:CZG90"/>
    <mergeCell ref="CWZ90:CXE90"/>
    <mergeCell ref="CXF90:CXK90"/>
    <mergeCell ref="CXL90:CXQ90"/>
    <mergeCell ref="CXR90:CXW90"/>
    <mergeCell ref="CXX90:CYC90"/>
    <mergeCell ref="CVV90:CWA90"/>
    <mergeCell ref="CWB90:CWG90"/>
    <mergeCell ref="CWH90:CWM90"/>
    <mergeCell ref="CWN90:CWS90"/>
    <mergeCell ref="CWT90:CWY90"/>
    <mergeCell ref="CUR90:CUW90"/>
    <mergeCell ref="CUX90:CVC90"/>
    <mergeCell ref="CVD90:CVI90"/>
    <mergeCell ref="CVJ90:CVO90"/>
    <mergeCell ref="CVP90:CVU90"/>
    <mergeCell ref="CTN90:CTS90"/>
    <mergeCell ref="CTT90:CTY90"/>
    <mergeCell ref="CTZ90:CUE90"/>
    <mergeCell ref="CUF90:CUK90"/>
    <mergeCell ref="CUL90:CUQ90"/>
    <mergeCell ref="CSJ90:CSO90"/>
    <mergeCell ref="CSP90:CSU90"/>
    <mergeCell ref="CSV90:CTA90"/>
    <mergeCell ref="CTB90:CTG90"/>
    <mergeCell ref="CTH90:CTM90"/>
    <mergeCell ref="CRF90:CRK90"/>
    <mergeCell ref="CRL90:CRQ90"/>
    <mergeCell ref="CRR90:CRW90"/>
    <mergeCell ref="CRX90:CSC90"/>
    <mergeCell ref="CSD90:CSI90"/>
    <mergeCell ref="CQB90:CQG90"/>
    <mergeCell ref="CQH90:CQM90"/>
    <mergeCell ref="CQN90:CQS90"/>
    <mergeCell ref="CQT90:CQY90"/>
    <mergeCell ref="CQZ90:CRE90"/>
    <mergeCell ref="COX90:CPC90"/>
    <mergeCell ref="CPD90:CPI90"/>
    <mergeCell ref="CPJ90:CPO90"/>
    <mergeCell ref="CPP90:CPU90"/>
    <mergeCell ref="CPV90:CQA90"/>
    <mergeCell ref="CNT90:CNY90"/>
    <mergeCell ref="CNZ90:COE90"/>
    <mergeCell ref="COF90:COK90"/>
    <mergeCell ref="COL90:COQ90"/>
    <mergeCell ref="COR90:COW90"/>
    <mergeCell ref="CMP90:CMU90"/>
    <mergeCell ref="CMV90:CNA90"/>
    <mergeCell ref="CNB90:CNG90"/>
    <mergeCell ref="CNH90:CNM90"/>
    <mergeCell ref="CNN90:CNS90"/>
    <mergeCell ref="CLL90:CLQ90"/>
    <mergeCell ref="CLR90:CLW90"/>
    <mergeCell ref="CLX90:CMC90"/>
    <mergeCell ref="CMD90:CMI90"/>
    <mergeCell ref="CMJ90:CMO90"/>
    <mergeCell ref="CKH90:CKM90"/>
    <mergeCell ref="CKN90:CKS90"/>
    <mergeCell ref="CKT90:CKY90"/>
    <mergeCell ref="CKZ90:CLE90"/>
    <mergeCell ref="CLF90:CLK90"/>
    <mergeCell ref="CJD90:CJI90"/>
    <mergeCell ref="CJJ90:CJO90"/>
    <mergeCell ref="CJP90:CJU90"/>
    <mergeCell ref="CJV90:CKA90"/>
    <mergeCell ref="CKB90:CKG90"/>
    <mergeCell ref="CHZ90:CIE90"/>
    <mergeCell ref="CIF90:CIK90"/>
    <mergeCell ref="CIL90:CIQ90"/>
    <mergeCell ref="CIR90:CIW90"/>
    <mergeCell ref="CIX90:CJC90"/>
    <mergeCell ref="CGV90:CHA90"/>
    <mergeCell ref="CHB90:CHG90"/>
    <mergeCell ref="CHH90:CHM90"/>
    <mergeCell ref="CHN90:CHS90"/>
    <mergeCell ref="CHT90:CHY90"/>
    <mergeCell ref="CFR90:CFW90"/>
    <mergeCell ref="CFX90:CGC90"/>
    <mergeCell ref="CGD90:CGI90"/>
    <mergeCell ref="CGJ90:CGO90"/>
    <mergeCell ref="CGP90:CGU90"/>
    <mergeCell ref="CEN90:CES90"/>
    <mergeCell ref="CET90:CEY90"/>
    <mergeCell ref="CEZ90:CFE90"/>
    <mergeCell ref="CFF90:CFK90"/>
    <mergeCell ref="CFL90:CFQ90"/>
    <mergeCell ref="CDJ90:CDO90"/>
    <mergeCell ref="CDP90:CDU90"/>
    <mergeCell ref="CDV90:CEA90"/>
    <mergeCell ref="CEB90:CEG90"/>
    <mergeCell ref="CEH90:CEM90"/>
    <mergeCell ref="CCF90:CCK90"/>
    <mergeCell ref="CCL90:CCQ90"/>
    <mergeCell ref="CCR90:CCW90"/>
    <mergeCell ref="CCX90:CDC90"/>
    <mergeCell ref="CDD90:CDI90"/>
    <mergeCell ref="CBB90:CBG90"/>
    <mergeCell ref="CBH90:CBM90"/>
    <mergeCell ref="CBN90:CBS90"/>
    <mergeCell ref="CBT90:CBY90"/>
    <mergeCell ref="CBZ90:CCE90"/>
    <mergeCell ref="BZX90:CAC90"/>
    <mergeCell ref="CAD90:CAI90"/>
    <mergeCell ref="CAJ90:CAO90"/>
    <mergeCell ref="CAP90:CAU90"/>
    <mergeCell ref="CAV90:CBA90"/>
    <mergeCell ref="BYT90:BYY90"/>
    <mergeCell ref="BYZ90:BZE90"/>
    <mergeCell ref="BZF90:BZK90"/>
    <mergeCell ref="BZL90:BZQ90"/>
    <mergeCell ref="BZR90:BZW90"/>
    <mergeCell ref="BXP90:BXU90"/>
    <mergeCell ref="BXV90:BYA90"/>
    <mergeCell ref="BYB90:BYG90"/>
    <mergeCell ref="BYH90:BYM90"/>
    <mergeCell ref="BYN90:BYS90"/>
    <mergeCell ref="BWL90:BWQ90"/>
    <mergeCell ref="BWR90:BWW90"/>
    <mergeCell ref="BWX90:BXC90"/>
    <mergeCell ref="BXD90:BXI90"/>
    <mergeCell ref="BXJ90:BXO90"/>
    <mergeCell ref="BVH90:BVM90"/>
    <mergeCell ref="BVN90:BVS90"/>
    <mergeCell ref="BVT90:BVY90"/>
    <mergeCell ref="BVZ90:BWE90"/>
    <mergeCell ref="BWF90:BWK90"/>
    <mergeCell ref="BUD90:BUI90"/>
    <mergeCell ref="BUJ90:BUO90"/>
    <mergeCell ref="BUP90:BUU90"/>
    <mergeCell ref="BUV90:BVA90"/>
    <mergeCell ref="BVB90:BVG90"/>
    <mergeCell ref="BSZ90:BTE90"/>
    <mergeCell ref="BTF90:BTK90"/>
    <mergeCell ref="BTL90:BTQ90"/>
    <mergeCell ref="BTR90:BTW90"/>
    <mergeCell ref="BTX90:BUC90"/>
    <mergeCell ref="BRV90:BSA90"/>
    <mergeCell ref="BSB90:BSG90"/>
    <mergeCell ref="BSH90:BSM90"/>
    <mergeCell ref="BSN90:BSS90"/>
    <mergeCell ref="BST90:BSY90"/>
    <mergeCell ref="BQR90:BQW90"/>
    <mergeCell ref="BQX90:BRC90"/>
    <mergeCell ref="BRD90:BRI90"/>
    <mergeCell ref="BRJ90:BRO90"/>
    <mergeCell ref="BRP90:BRU90"/>
    <mergeCell ref="BPN90:BPS90"/>
    <mergeCell ref="BPT90:BPY90"/>
    <mergeCell ref="BPZ90:BQE90"/>
    <mergeCell ref="BQF90:BQK90"/>
    <mergeCell ref="BQL90:BQQ90"/>
    <mergeCell ref="BOJ90:BOO90"/>
    <mergeCell ref="BOP90:BOU90"/>
    <mergeCell ref="BOV90:BPA90"/>
    <mergeCell ref="BPB90:BPG90"/>
    <mergeCell ref="BPH90:BPM90"/>
    <mergeCell ref="BNF90:BNK90"/>
    <mergeCell ref="BNL90:BNQ90"/>
    <mergeCell ref="BNR90:BNW90"/>
    <mergeCell ref="BNX90:BOC90"/>
    <mergeCell ref="BOD90:BOI90"/>
    <mergeCell ref="BMB90:BMG90"/>
    <mergeCell ref="BMH90:BMM90"/>
    <mergeCell ref="BMN90:BMS90"/>
    <mergeCell ref="BMT90:BMY90"/>
    <mergeCell ref="BMZ90:BNE90"/>
    <mergeCell ref="BKX90:BLC90"/>
    <mergeCell ref="BLD90:BLI90"/>
    <mergeCell ref="BLJ90:BLO90"/>
    <mergeCell ref="BLP90:BLU90"/>
    <mergeCell ref="BLV90:BMA90"/>
    <mergeCell ref="BJT90:BJY90"/>
    <mergeCell ref="BJZ90:BKE90"/>
    <mergeCell ref="BKF90:BKK90"/>
    <mergeCell ref="BKL90:BKQ90"/>
    <mergeCell ref="BKR90:BKW90"/>
    <mergeCell ref="BIP90:BIU90"/>
    <mergeCell ref="BIV90:BJA90"/>
    <mergeCell ref="BJB90:BJG90"/>
    <mergeCell ref="BJH90:BJM90"/>
    <mergeCell ref="BJN90:BJS90"/>
    <mergeCell ref="BHL90:BHQ90"/>
    <mergeCell ref="BHR90:BHW90"/>
    <mergeCell ref="BHX90:BIC90"/>
    <mergeCell ref="BID90:BII90"/>
    <mergeCell ref="BIJ90:BIO90"/>
    <mergeCell ref="BGH90:BGM90"/>
    <mergeCell ref="BGN90:BGS90"/>
    <mergeCell ref="BGT90:BGY90"/>
    <mergeCell ref="BGZ90:BHE90"/>
    <mergeCell ref="BHF90:BHK90"/>
    <mergeCell ref="BFD90:BFI90"/>
    <mergeCell ref="BFJ90:BFO90"/>
    <mergeCell ref="BFP90:BFU90"/>
    <mergeCell ref="BFV90:BGA90"/>
    <mergeCell ref="BGB90:BGG90"/>
    <mergeCell ref="BDZ90:BEE90"/>
    <mergeCell ref="BEF90:BEK90"/>
    <mergeCell ref="BEL90:BEQ90"/>
    <mergeCell ref="BER90:BEW90"/>
    <mergeCell ref="BEX90:BFC90"/>
    <mergeCell ref="BCV90:BDA90"/>
    <mergeCell ref="BDB90:BDG90"/>
    <mergeCell ref="BDH90:BDM90"/>
    <mergeCell ref="BDN90:BDS90"/>
    <mergeCell ref="BDT90:BDY90"/>
    <mergeCell ref="BBR90:BBW90"/>
    <mergeCell ref="BBX90:BCC90"/>
    <mergeCell ref="BCD90:BCI90"/>
    <mergeCell ref="BCJ90:BCO90"/>
    <mergeCell ref="BCP90:BCU90"/>
    <mergeCell ref="BAN90:BAS90"/>
    <mergeCell ref="BAT90:BAY90"/>
    <mergeCell ref="BAZ90:BBE90"/>
    <mergeCell ref="BBF90:BBK90"/>
    <mergeCell ref="BBL90:BBQ90"/>
    <mergeCell ref="AZJ90:AZO90"/>
    <mergeCell ref="AZP90:AZU90"/>
    <mergeCell ref="AZV90:BAA90"/>
    <mergeCell ref="BAB90:BAG90"/>
    <mergeCell ref="BAH90:BAM90"/>
    <mergeCell ref="AYF90:AYK90"/>
    <mergeCell ref="AYL90:AYQ90"/>
    <mergeCell ref="AYR90:AYW90"/>
    <mergeCell ref="AYX90:AZC90"/>
    <mergeCell ref="AZD90:AZI90"/>
    <mergeCell ref="AXB90:AXG90"/>
    <mergeCell ref="AXH90:AXM90"/>
    <mergeCell ref="AXN90:AXS90"/>
    <mergeCell ref="AXT90:AXY90"/>
    <mergeCell ref="AXZ90:AYE90"/>
    <mergeCell ref="AVX90:AWC90"/>
    <mergeCell ref="AWD90:AWI90"/>
    <mergeCell ref="AWJ90:AWO90"/>
    <mergeCell ref="AWP90:AWU90"/>
    <mergeCell ref="AWV90:AXA90"/>
    <mergeCell ref="AUT90:AUY90"/>
    <mergeCell ref="AUZ90:AVE90"/>
    <mergeCell ref="AVF90:AVK90"/>
    <mergeCell ref="AVL90:AVQ90"/>
    <mergeCell ref="AVR90:AVW90"/>
    <mergeCell ref="ATP90:ATU90"/>
    <mergeCell ref="ATV90:AUA90"/>
    <mergeCell ref="AUB90:AUG90"/>
    <mergeCell ref="AUH90:AUM90"/>
    <mergeCell ref="AUN90:AUS90"/>
    <mergeCell ref="ASL90:ASQ90"/>
    <mergeCell ref="ASR90:ASW90"/>
    <mergeCell ref="ASX90:ATC90"/>
    <mergeCell ref="ATD90:ATI90"/>
    <mergeCell ref="ATJ90:ATO90"/>
    <mergeCell ref="ARH90:ARM90"/>
    <mergeCell ref="ARN90:ARS90"/>
    <mergeCell ref="ART90:ARY90"/>
    <mergeCell ref="ARZ90:ASE90"/>
    <mergeCell ref="ASF90:ASK90"/>
    <mergeCell ref="AQD90:AQI90"/>
    <mergeCell ref="AQJ90:AQO90"/>
    <mergeCell ref="AQP90:AQU90"/>
    <mergeCell ref="AQV90:ARA90"/>
    <mergeCell ref="ARB90:ARG90"/>
    <mergeCell ref="AOZ90:APE90"/>
    <mergeCell ref="APF90:APK90"/>
    <mergeCell ref="APL90:APQ90"/>
    <mergeCell ref="APR90:APW90"/>
    <mergeCell ref="APX90:AQC90"/>
    <mergeCell ref="ANV90:AOA90"/>
    <mergeCell ref="AOB90:AOG90"/>
    <mergeCell ref="AOH90:AOM90"/>
    <mergeCell ref="AON90:AOS90"/>
    <mergeCell ref="AOT90:AOY90"/>
    <mergeCell ref="AMR90:AMW90"/>
    <mergeCell ref="AMX90:ANC90"/>
    <mergeCell ref="AND90:ANI90"/>
    <mergeCell ref="ANJ90:ANO90"/>
    <mergeCell ref="ANP90:ANU90"/>
    <mergeCell ref="ALN90:ALS90"/>
    <mergeCell ref="ALT90:ALY90"/>
    <mergeCell ref="ALZ90:AME90"/>
    <mergeCell ref="AMF90:AMK90"/>
    <mergeCell ref="AML90:AMQ90"/>
    <mergeCell ref="AKJ90:AKO90"/>
    <mergeCell ref="AKP90:AKU90"/>
    <mergeCell ref="AKV90:ALA90"/>
    <mergeCell ref="ALB90:ALG90"/>
    <mergeCell ref="ALH90:ALM90"/>
    <mergeCell ref="AJF90:AJK90"/>
    <mergeCell ref="AJL90:AJQ90"/>
    <mergeCell ref="AJR90:AJW90"/>
    <mergeCell ref="AJX90:AKC90"/>
    <mergeCell ref="AKD90:AKI90"/>
    <mergeCell ref="AIB90:AIG90"/>
    <mergeCell ref="AIH90:AIM90"/>
    <mergeCell ref="AIN90:AIS90"/>
    <mergeCell ref="AIT90:AIY90"/>
    <mergeCell ref="AIZ90:AJE90"/>
    <mergeCell ref="AGX90:AHC90"/>
    <mergeCell ref="AHD90:AHI90"/>
    <mergeCell ref="AHJ90:AHO90"/>
    <mergeCell ref="AHP90:AHU90"/>
    <mergeCell ref="AHV90:AIA90"/>
    <mergeCell ref="AFT90:AFY90"/>
    <mergeCell ref="AFZ90:AGE90"/>
    <mergeCell ref="AGF90:AGK90"/>
    <mergeCell ref="AGL90:AGQ90"/>
    <mergeCell ref="AGR90:AGW90"/>
    <mergeCell ref="AEP90:AEU90"/>
    <mergeCell ref="AEV90:AFA90"/>
    <mergeCell ref="AFB90:AFG90"/>
    <mergeCell ref="AFH90:AFM90"/>
    <mergeCell ref="AFN90:AFS90"/>
    <mergeCell ref="ADL90:ADQ90"/>
    <mergeCell ref="ADR90:ADW90"/>
    <mergeCell ref="ADX90:AEC90"/>
    <mergeCell ref="AED90:AEI90"/>
    <mergeCell ref="AEJ90:AEO90"/>
    <mergeCell ref="ACH90:ACM90"/>
    <mergeCell ref="ACN90:ACS90"/>
    <mergeCell ref="ACT90:ACY90"/>
    <mergeCell ref="ACZ90:ADE90"/>
    <mergeCell ref="ADF90:ADK90"/>
    <mergeCell ref="ABD90:ABI90"/>
    <mergeCell ref="ABJ90:ABO90"/>
    <mergeCell ref="ABP90:ABU90"/>
    <mergeCell ref="ABV90:ACA90"/>
    <mergeCell ref="ACB90:ACG90"/>
    <mergeCell ref="ZZ90:AAE90"/>
    <mergeCell ref="AAF90:AAK90"/>
    <mergeCell ref="AAL90:AAQ90"/>
    <mergeCell ref="AAR90:AAW90"/>
    <mergeCell ref="AAX90:ABC90"/>
    <mergeCell ref="YV90:ZA90"/>
    <mergeCell ref="ZB90:ZG90"/>
    <mergeCell ref="ZH90:ZM90"/>
    <mergeCell ref="ZN90:ZS90"/>
    <mergeCell ref="ZT90:ZY90"/>
    <mergeCell ref="XR90:XW90"/>
    <mergeCell ref="XX90:YC90"/>
    <mergeCell ref="YD90:YI90"/>
    <mergeCell ref="YJ90:YO90"/>
    <mergeCell ref="YP90:YU90"/>
    <mergeCell ref="WN90:WS90"/>
    <mergeCell ref="WT90:WY90"/>
    <mergeCell ref="WZ90:XE90"/>
    <mergeCell ref="XF90:XK90"/>
    <mergeCell ref="XL90:XQ90"/>
    <mergeCell ref="VJ90:VO90"/>
    <mergeCell ref="VP90:VU90"/>
    <mergeCell ref="VV90:WA90"/>
    <mergeCell ref="WB90:WG90"/>
    <mergeCell ref="WH90:WM90"/>
    <mergeCell ref="UF90:UK90"/>
    <mergeCell ref="UL90:UQ90"/>
    <mergeCell ref="UR90:UW90"/>
    <mergeCell ref="UX90:VC90"/>
    <mergeCell ref="VD90:VI90"/>
    <mergeCell ref="TB90:TG90"/>
    <mergeCell ref="TH90:TM90"/>
    <mergeCell ref="TN90:TS90"/>
    <mergeCell ref="TT90:TY90"/>
    <mergeCell ref="TZ90:UE90"/>
    <mergeCell ref="RX90:SC90"/>
    <mergeCell ref="SD90:SI90"/>
    <mergeCell ref="SJ90:SO90"/>
    <mergeCell ref="SP90:SU90"/>
    <mergeCell ref="SV90:TA90"/>
    <mergeCell ref="QT90:QY90"/>
    <mergeCell ref="QZ90:RE90"/>
    <mergeCell ref="RF90:RK90"/>
    <mergeCell ref="RL90:RQ90"/>
    <mergeCell ref="RR90:RW90"/>
    <mergeCell ref="PP90:PU90"/>
    <mergeCell ref="PV90:QA90"/>
    <mergeCell ref="QB90:QG90"/>
    <mergeCell ref="QH90:QM90"/>
    <mergeCell ref="QN90:QS90"/>
    <mergeCell ref="OL90:OQ90"/>
    <mergeCell ref="OR90:OW90"/>
    <mergeCell ref="OX90:PC90"/>
    <mergeCell ref="PD90:PI90"/>
    <mergeCell ref="PJ90:PO90"/>
    <mergeCell ref="NH90:NM90"/>
    <mergeCell ref="NN90:NS90"/>
    <mergeCell ref="NT90:NY90"/>
    <mergeCell ref="NZ90:OE90"/>
    <mergeCell ref="OF90:OK90"/>
    <mergeCell ref="MD90:MI90"/>
    <mergeCell ref="MJ90:MO90"/>
    <mergeCell ref="MP90:MU90"/>
    <mergeCell ref="MV90:NA90"/>
    <mergeCell ref="NB90:NG90"/>
    <mergeCell ref="KZ90:LE90"/>
    <mergeCell ref="LF90:LK90"/>
    <mergeCell ref="LL90:LQ90"/>
    <mergeCell ref="LR90:LW90"/>
    <mergeCell ref="LX90:MC90"/>
    <mergeCell ref="JV90:KA90"/>
    <mergeCell ref="KB90:KG90"/>
    <mergeCell ref="KH90:KM90"/>
    <mergeCell ref="KN90:KS90"/>
    <mergeCell ref="KT90:KY90"/>
    <mergeCell ref="IR90:IW90"/>
    <mergeCell ref="IX90:JC90"/>
    <mergeCell ref="JD90:JI90"/>
    <mergeCell ref="JJ90:JO90"/>
    <mergeCell ref="JP90:JU90"/>
    <mergeCell ref="HN90:HS90"/>
    <mergeCell ref="HT90:HY90"/>
    <mergeCell ref="HZ90:IE90"/>
    <mergeCell ref="IF90:IK90"/>
    <mergeCell ref="IL90:IQ90"/>
    <mergeCell ref="GJ90:GO90"/>
    <mergeCell ref="GP90:GU90"/>
    <mergeCell ref="GV90:HA90"/>
    <mergeCell ref="HB90:HG90"/>
    <mergeCell ref="HH90:HM90"/>
    <mergeCell ref="FF90:FK90"/>
    <mergeCell ref="FL90:FQ90"/>
    <mergeCell ref="FR90:FW90"/>
    <mergeCell ref="FX90:GC90"/>
    <mergeCell ref="GD90:GI90"/>
    <mergeCell ref="EB90:EG90"/>
    <mergeCell ref="EH90:EM90"/>
    <mergeCell ref="EN90:ES90"/>
    <mergeCell ref="ET90:EY90"/>
    <mergeCell ref="EZ90:FE90"/>
    <mergeCell ref="CX90:DC90"/>
    <mergeCell ref="DD90:DI90"/>
    <mergeCell ref="DJ90:DO90"/>
    <mergeCell ref="DP90:DU90"/>
    <mergeCell ref="DV90:EA90"/>
    <mergeCell ref="BT90:BY90"/>
    <mergeCell ref="BZ90:CE90"/>
    <mergeCell ref="CF90:CK90"/>
    <mergeCell ref="CL90:CQ90"/>
    <mergeCell ref="CR90:CW90"/>
    <mergeCell ref="AP90:AU90"/>
    <mergeCell ref="AV90:BA90"/>
    <mergeCell ref="BB90:BG90"/>
    <mergeCell ref="BH90:BM90"/>
    <mergeCell ref="BN90:BS90"/>
    <mergeCell ref="L90:Q90"/>
    <mergeCell ref="R90:W90"/>
    <mergeCell ref="X90:AC90"/>
    <mergeCell ref="AD90:AI90"/>
    <mergeCell ref="AJ90:AO90"/>
    <mergeCell ref="A91:G91"/>
    <mergeCell ref="A1:E1"/>
    <mergeCell ref="A3:A4"/>
    <mergeCell ref="D3:E3"/>
    <mergeCell ref="B4:D4"/>
    <mergeCell ref="A6:E6"/>
    <mergeCell ref="A35:E35"/>
    <mergeCell ref="A61:E61"/>
    <mergeCell ref="A89:F89"/>
    <mergeCell ref="A34:E34"/>
    <mergeCell ref="A60:E60"/>
    <mergeCell ref="A90:F90"/>
    <mergeCell ref="G90:K90"/>
  </mergeCells>
  <hyperlinks>
    <hyperlink ref="F2" location="'SPIS TABLIC'!B43" display="Return to list of tables"/>
    <hyperlink ref="F1" location="'Tabl. 20. '!B43" display="Powrót do spisu tablic"/>
    <hyperlink ref="A88" r:id="rId1" display="www.kgpsp.gov.pl"/>
    <hyperlink ref="A92" r:id="rId2" display="www.kgpsp.gov.pl"/>
  </hyperlinks>
  <pageMargins left="0.7" right="0.7" top="0.75" bottom="0.75" header="0.3" footer="0.3"/>
  <pageSetup paperSize="9" orientation="landscape"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1"/>
  <dimension ref="A1:F132"/>
  <sheetViews>
    <sheetView topLeftCell="A37" zoomScaleNormal="100" zoomScaleSheetLayoutView="130" workbookViewId="0">
      <selection activeCell="E98" sqref="E98"/>
    </sheetView>
  </sheetViews>
  <sheetFormatPr defaultColWidth="9.140625" defaultRowHeight="12.75"/>
  <cols>
    <col min="1" max="1" width="57" style="1" customWidth="1"/>
    <col min="2" max="5" width="15.7109375" style="1" customWidth="1"/>
    <col min="6" max="6" width="19.85546875" style="5" customWidth="1"/>
    <col min="7" max="16384" width="9.140625" style="1"/>
  </cols>
  <sheetData>
    <row r="1" spans="1:6" s="461" customFormat="1" ht="15" customHeight="1">
      <c r="A1" s="775" t="s">
        <v>1178</v>
      </c>
      <c r="B1" s="775"/>
      <c r="C1" s="775"/>
      <c r="D1" s="775"/>
      <c r="E1" s="775"/>
      <c r="F1" s="452" t="s">
        <v>557</v>
      </c>
    </row>
    <row r="2" spans="1:6" s="461" customFormat="1" ht="15" customHeight="1">
      <c r="A2" s="756" t="s">
        <v>1206</v>
      </c>
      <c r="B2" s="756"/>
      <c r="C2" s="756"/>
      <c r="D2" s="756"/>
      <c r="E2" s="756"/>
      <c r="F2" s="452" t="s">
        <v>558</v>
      </c>
    </row>
    <row r="3" spans="1:6" s="6" customFormat="1" ht="30" customHeight="1">
      <c r="A3" s="724" t="s">
        <v>758</v>
      </c>
      <c r="B3" s="245">
        <v>2010</v>
      </c>
      <c r="C3" s="245">
        <v>2019</v>
      </c>
      <c r="D3" s="683">
        <v>2020</v>
      </c>
      <c r="E3" s="684"/>
      <c r="F3" s="5"/>
    </row>
    <row r="4" spans="1:6" s="6" customFormat="1" ht="30" customHeight="1">
      <c r="A4" s="724"/>
      <c r="B4" s="683" t="s">
        <v>908</v>
      </c>
      <c r="C4" s="683"/>
      <c r="D4" s="683"/>
      <c r="E4" s="246" t="s">
        <v>1231</v>
      </c>
      <c r="F4" s="5"/>
    </row>
    <row r="5" spans="1:6" s="6" customFormat="1" ht="20.100000000000001" customHeight="1">
      <c r="A5" s="784" t="s">
        <v>1163</v>
      </c>
      <c r="B5" s="714"/>
      <c r="C5" s="714"/>
      <c r="D5" s="714"/>
      <c r="E5" s="714"/>
      <c r="F5" s="5"/>
    </row>
    <row r="6" spans="1:6" s="6" customFormat="1" ht="20.100000000000001" customHeight="1">
      <c r="A6" s="708" t="s">
        <v>1164</v>
      </c>
      <c r="B6" s="799"/>
      <c r="C6" s="799"/>
      <c r="D6" s="799"/>
      <c r="E6" s="799"/>
      <c r="F6" s="5"/>
    </row>
    <row r="7" spans="1:6" s="6" customFormat="1" ht="18" customHeight="1">
      <c r="A7" s="77" t="s">
        <v>200</v>
      </c>
      <c r="B7" s="169">
        <v>25</v>
      </c>
      <c r="C7" s="399">
        <v>25</v>
      </c>
      <c r="D7" s="169">
        <v>25</v>
      </c>
      <c r="E7" s="139">
        <f>D7/C7*100</f>
        <v>100</v>
      </c>
      <c r="F7" s="5"/>
    </row>
    <row r="8" spans="1:6" s="6" customFormat="1" ht="15" customHeight="1">
      <c r="A8" s="78" t="s">
        <v>328</v>
      </c>
      <c r="B8" s="149"/>
      <c r="C8" s="385"/>
      <c r="D8" s="230"/>
      <c r="E8" s="208"/>
      <c r="F8" s="5"/>
    </row>
    <row r="9" spans="1:6" s="6" customFormat="1" ht="15" customHeight="1">
      <c r="A9" s="46" t="s">
        <v>47</v>
      </c>
      <c r="B9" s="149">
        <v>7</v>
      </c>
      <c r="C9" s="385">
        <v>7</v>
      </c>
      <c r="D9" s="230">
        <v>7</v>
      </c>
      <c r="E9" s="210">
        <f t="shared" ref="E9" si="0">D9/C9*100</f>
        <v>100</v>
      </c>
      <c r="F9" s="5"/>
    </row>
    <row r="10" spans="1:6" s="6" customFormat="1" ht="15" customHeight="1">
      <c r="A10" s="58" t="s">
        <v>316</v>
      </c>
      <c r="B10" s="149"/>
      <c r="C10" s="400"/>
      <c r="D10" s="230"/>
      <c r="E10" s="73"/>
      <c r="F10" s="5"/>
    </row>
    <row r="11" spans="1:6" s="6" customFormat="1" ht="15" customHeight="1">
      <c r="A11" s="46" t="s">
        <v>66</v>
      </c>
      <c r="B11" s="149"/>
      <c r="C11" s="400"/>
      <c r="D11" s="230"/>
      <c r="E11" s="73"/>
      <c r="F11" s="5"/>
    </row>
    <row r="12" spans="1:6" s="6" customFormat="1" ht="15" customHeight="1">
      <c r="A12" s="58" t="s">
        <v>417</v>
      </c>
      <c r="B12" s="149"/>
      <c r="C12" s="400"/>
      <c r="D12" s="230"/>
      <c r="E12" s="73"/>
      <c r="F12" s="5"/>
    </row>
    <row r="13" spans="1:6" s="6" customFormat="1" ht="15" customHeight="1">
      <c r="A13" s="46" t="s">
        <v>462</v>
      </c>
      <c r="B13" s="149">
        <v>3</v>
      </c>
      <c r="C13" s="502">
        <v>1</v>
      </c>
      <c r="D13" s="230">
        <v>0</v>
      </c>
      <c r="E13" s="210">
        <f>D13/C13*100</f>
        <v>0</v>
      </c>
      <c r="F13" s="5"/>
    </row>
    <row r="14" spans="1:6" s="6" customFormat="1" ht="15" customHeight="1">
      <c r="A14" s="79" t="s">
        <v>956</v>
      </c>
      <c r="B14" s="149"/>
      <c r="C14" s="400"/>
      <c r="D14" s="230"/>
      <c r="E14" s="210"/>
      <c r="F14" s="5"/>
    </row>
    <row r="15" spans="1:6" s="6" customFormat="1" ht="15" customHeight="1">
      <c r="A15" s="46" t="s">
        <v>459</v>
      </c>
      <c r="B15" s="149">
        <v>5</v>
      </c>
      <c r="C15" s="400">
        <v>6</v>
      </c>
      <c r="D15" s="502">
        <v>6</v>
      </c>
      <c r="E15" s="210">
        <f t="shared" ref="E15:E17" si="1">D15/C15*100</f>
        <v>100</v>
      </c>
      <c r="F15" s="5"/>
    </row>
    <row r="16" spans="1:6" s="6" customFormat="1" ht="15" customHeight="1">
      <c r="A16" s="46" t="s">
        <v>458</v>
      </c>
      <c r="B16" s="149" t="s">
        <v>694</v>
      </c>
      <c r="C16" s="400">
        <v>5</v>
      </c>
      <c r="D16" s="502">
        <v>9</v>
      </c>
      <c r="E16" s="210">
        <f t="shared" si="1"/>
        <v>180</v>
      </c>
      <c r="F16" s="5"/>
    </row>
    <row r="17" spans="1:6" s="6" customFormat="1" ht="15" customHeight="1">
      <c r="A17" s="46" t="s">
        <v>183</v>
      </c>
      <c r="B17" s="149">
        <v>17</v>
      </c>
      <c r="C17" s="400">
        <v>13</v>
      </c>
      <c r="D17" s="502">
        <v>14</v>
      </c>
      <c r="E17" s="210">
        <f t="shared" si="1"/>
        <v>107.69230769230769</v>
      </c>
      <c r="F17" s="5"/>
    </row>
    <row r="18" spans="1:6" s="6" customFormat="1" ht="15" customHeight="1">
      <c r="A18" s="79" t="s">
        <v>957</v>
      </c>
      <c r="B18" s="149"/>
      <c r="C18" s="400"/>
      <c r="D18" s="230"/>
      <c r="E18" s="73"/>
      <c r="F18" s="5"/>
    </row>
    <row r="19" spans="1:6" s="6" customFormat="1" ht="15" customHeight="1">
      <c r="A19" s="46" t="s">
        <v>67</v>
      </c>
      <c r="B19" s="149"/>
      <c r="C19" s="400"/>
      <c r="D19" s="230"/>
      <c r="E19" s="73"/>
      <c r="F19" s="5"/>
    </row>
    <row r="20" spans="1:6" s="6" customFormat="1" ht="15" customHeight="1">
      <c r="A20" s="58" t="s">
        <v>418</v>
      </c>
      <c r="B20" s="149"/>
      <c r="C20" s="399"/>
      <c r="D20" s="230"/>
      <c r="E20" s="73"/>
      <c r="F20" s="5"/>
    </row>
    <row r="21" spans="1:6" s="6" customFormat="1" ht="15" customHeight="1">
      <c r="A21" s="46" t="s">
        <v>143</v>
      </c>
      <c r="B21" s="149">
        <v>19</v>
      </c>
      <c r="C21" s="385">
        <v>21</v>
      </c>
      <c r="D21" s="385">
        <v>21</v>
      </c>
      <c r="E21" s="210">
        <f>D21/C21*100</f>
        <v>100</v>
      </c>
      <c r="F21" s="5"/>
    </row>
    <row r="22" spans="1:6" s="6" customFormat="1" ht="15" customHeight="1">
      <c r="A22" s="79" t="s">
        <v>958</v>
      </c>
      <c r="B22" s="149"/>
      <c r="C22" s="385"/>
      <c r="D22" s="230"/>
      <c r="E22" s="210"/>
      <c r="F22" s="5"/>
    </row>
    <row r="23" spans="1:6" s="6" customFormat="1" ht="15" customHeight="1">
      <c r="A23" s="46" t="s">
        <v>184</v>
      </c>
      <c r="B23" s="149">
        <v>5</v>
      </c>
      <c r="C23" s="400">
        <v>1</v>
      </c>
      <c r="D23" s="385">
        <v>1</v>
      </c>
      <c r="E23" s="210">
        <f t="shared" ref="E23:E41" si="2">D23/C23*100</f>
        <v>100</v>
      </c>
      <c r="F23" s="5"/>
    </row>
    <row r="24" spans="1:6" s="6" customFormat="1" ht="15" customHeight="1">
      <c r="A24" s="79" t="s">
        <v>959</v>
      </c>
      <c r="B24" s="148"/>
      <c r="C24" s="400"/>
      <c r="D24" s="230"/>
      <c r="E24" s="210"/>
      <c r="F24" s="5"/>
    </row>
    <row r="25" spans="1:6" s="6" customFormat="1" ht="15" customHeight="1">
      <c r="A25" s="46" t="s">
        <v>146</v>
      </c>
      <c r="B25" s="149">
        <v>1</v>
      </c>
      <c r="C25" s="400">
        <v>2</v>
      </c>
      <c r="D25" s="385">
        <v>2</v>
      </c>
      <c r="E25" s="210">
        <f t="shared" si="2"/>
        <v>100</v>
      </c>
      <c r="F25" s="5"/>
    </row>
    <row r="26" spans="1:6" s="6" customFormat="1" ht="15.75" customHeight="1">
      <c r="A26" s="79" t="s">
        <v>960</v>
      </c>
      <c r="B26" s="149"/>
      <c r="C26" s="401"/>
      <c r="D26" s="230"/>
      <c r="E26" s="210"/>
      <c r="F26" s="5"/>
    </row>
    <row r="27" spans="1:6" s="6" customFormat="1" ht="15" customHeight="1">
      <c r="A27" s="46" t="s">
        <v>185</v>
      </c>
      <c r="B27" s="149" t="s">
        <v>694</v>
      </c>
      <c r="C27" s="402" t="s">
        <v>694</v>
      </c>
      <c r="D27" s="402" t="s">
        <v>694</v>
      </c>
      <c r="E27" s="402" t="s">
        <v>694</v>
      </c>
      <c r="F27" s="5"/>
    </row>
    <row r="28" spans="1:6" s="6" customFormat="1" ht="15" customHeight="1">
      <c r="A28" s="79" t="s">
        <v>854</v>
      </c>
      <c r="B28" s="149"/>
      <c r="C28" s="400"/>
      <c r="D28" s="230"/>
      <c r="E28" s="210"/>
      <c r="F28" s="5"/>
    </row>
    <row r="29" spans="1:6" s="6" customFormat="1" ht="15" customHeight="1">
      <c r="A29" s="46" t="s">
        <v>151</v>
      </c>
      <c r="B29" s="149" t="s">
        <v>694</v>
      </c>
      <c r="C29" s="400">
        <v>1</v>
      </c>
      <c r="D29" s="385">
        <v>1</v>
      </c>
      <c r="E29" s="210">
        <f t="shared" si="2"/>
        <v>100</v>
      </c>
      <c r="F29" s="5"/>
    </row>
    <row r="30" spans="1:6" s="6" customFormat="1" ht="15" customHeight="1">
      <c r="A30" s="40" t="s">
        <v>655</v>
      </c>
      <c r="B30" s="149"/>
      <c r="C30" s="400"/>
      <c r="D30" s="230"/>
      <c r="E30" s="210"/>
      <c r="F30" s="5"/>
    </row>
    <row r="31" spans="1:6" s="6" customFormat="1" ht="15" customHeight="1">
      <c r="A31" s="46" t="s">
        <v>68</v>
      </c>
      <c r="B31" s="149"/>
      <c r="C31" s="400"/>
      <c r="D31" s="230"/>
      <c r="E31" s="210"/>
      <c r="F31" s="5"/>
    </row>
    <row r="32" spans="1:6" s="6" customFormat="1" ht="15" customHeight="1">
      <c r="A32" s="42" t="s">
        <v>584</v>
      </c>
      <c r="B32" s="149"/>
      <c r="C32" s="400"/>
      <c r="D32" s="230"/>
      <c r="E32" s="210"/>
      <c r="F32" s="5"/>
    </row>
    <row r="33" spans="1:6" s="344" customFormat="1" ht="15" customHeight="1">
      <c r="A33" s="46" t="s">
        <v>1105</v>
      </c>
      <c r="B33" s="149">
        <v>6</v>
      </c>
      <c r="C33" s="400">
        <v>9</v>
      </c>
      <c r="D33" s="385">
        <v>8</v>
      </c>
      <c r="E33" s="210">
        <f t="shared" si="2"/>
        <v>88.888888888888886</v>
      </c>
      <c r="F33" s="255"/>
    </row>
    <row r="34" spans="1:6" s="6" customFormat="1" ht="15" customHeight="1">
      <c r="A34" s="42" t="s">
        <v>1106</v>
      </c>
      <c r="B34" s="149"/>
      <c r="C34" s="399"/>
      <c r="D34" s="230"/>
      <c r="E34" s="210"/>
      <c r="F34" s="5"/>
    </row>
    <row r="35" spans="1:6" s="6" customFormat="1" ht="15" customHeight="1">
      <c r="A35" s="46" t="s">
        <v>186</v>
      </c>
      <c r="B35" s="149">
        <v>13</v>
      </c>
      <c r="C35" s="385">
        <v>13</v>
      </c>
      <c r="D35" s="385">
        <v>14</v>
      </c>
      <c r="E35" s="210">
        <f t="shared" si="2"/>
        <v>107.69230769230769</v>
      </c>
      <c r="F35" s="5"/>
    </row>
    <row r="36" spans="1:6" s="6" customFormat="1" ht="15" customHeight="1">
      <c r="A36" s="46" t="s">
        <v>961</v>
      </c>
      <c r="B36" s="149"/>
      <c r="C36" s="385"/>
      <c r="D36" s="230"/>
      <c r="E36" s="210"/>
      <c r="F36" s="5"/>
    </row>
    <row r="37" spans="1:6" s="6" customFormat="1" ht="15" customHeight="1">
      <c r="A37" s="46" t="s">
        <v>460</v>
      </c>
      <c r="B37" s="149">
        <v>4</v>
      </c>
      <c r="C37" s="400">
        <v>1</v>
      </c>
      <c r="D37" s="385">
        <v>1</v>
      </c>
      <c r="E37" s="210">
        <f t="shared" si="2"/>
        <v>100</v>
      </c>
      <c r="F37" s="5"/>
    </row>
    <row r="38" spans="1:6" s="6" customFormat="1" ht="15" customHeight="1">
      <c r="A38" s="46" t="s">
        <v>962</v>
      </c>
      <c r="B38" s="149"/>
      <c r="C38" s="400"/>
      <c r="D38" s="230"/>
      <c r="E38" s="210"/>
      <c r="F38" s="5"/>
    </row>
    <row r="39" spans="1:6" s="6" customFormat="1" ht="15" customHeight="1">
      <c r="A39" s="46" t="s">
        <v>187</v>
      </c>
      <c r="B39" s="149">
        <v>1</v>
      </c>
      <c r="C39" s="402" t="s">
        <v>694</v>
      </c>
      <c r="D39" s="402" t="s">
        <v>694</v>
      </c>
      <c r="E39" s="402" t="s">
        <v>694</v>
      </c>
      <c r="F39" s="5"/>
    </row>
    <row r="40" spans="1:6" s="6" customFormat="1" ht="15" customHeight="1">
      <c r="A40" s="46" t="s">
        <v>963</v>
      </c>
      <c r="B40" s="149"/>
      <c r="C40" s="401"/>
      <c r="D40" s="230"/>
      <c r="E40" s="210"/>
      <c r="F40" s="5"/>
    </row>
    <row r="41" spans="1:6" s="6" customFormat="1" ht="15" customHeight="1">
      <c r="A41" s="46" t="s">
        <v>188</v>
      </c>
      <c r="B41" s="149" t="s">
        <v>694</v>
      </c>
      <c r="C41" s="400">
        <v>2</v>
      </c>
      <c r="D41" s="385">
        <v>2</v>
      </c>
      <c r="E41" s="210">
        <f t="shared" si="2"/>
        <v>100</v>
      </c>
      <c r="F41" s="5"/>
    </row>
    <row r="42" spans="1:6" s="6" customFormat="1" ht="15" customHeight="1">
      <c r="A42" s="46" t="s">
        <v>964</v>
      </c>
      <c r="B42" s="149"/>
      <c r="C42" s="400"/>
      <c r="D42" s="230"/>
      <c r="E42" s="210"/>
      <c r="F42" s="5"/>
    </row>
    <row r="43" spans="1:6" s="6" customFormat="1" ht="15" customHeight="1">
      <c r="A43" s="46" t="s">
        <v>189</v>
      </c>
      <c r="B43" s="149">
        <v>1</v>
      </c>
      <c r="C43" s="402" t="s">
        <v>694</v>
      </c>
      <c r="D43" s="402" t="s">
        <v>694</v>
      </c>
      <c r="E43" s="402" t="s">
        <v>694</v>
      </c>
      <c r="F43" s="5"/>
    </row>
    <row r="44" spans="1:6" s="6" customFormat="1" ht="15" customHeight="1">
      <c r="A44" s="79" t="s">
        <v>965</v>
      </c>
      <c r="B44" s="48"/>
      <c r="C44" s="140"/>
      <c r="D44" s="230"/>
      <c r="E44" s="68"/>
      <c r="F44" s="5"/>
    </row>
    <row r="45" spans="1:6" s="6" customFormat="1" ht="20.100000000000001" customHeight="1">
      <c r="A45" s="800" t="s">
        <v>1165</v>
      </c>
      <c r="B45" s="801"/>
      <c r="C45" s="801"/>
      <c r="D45" s="801"/>
      <c r="E45" s="801"/>
      <c r="F45" s="5"/>
    </row>
    <row r="46" spans="1:6" s="6" customFormat="1" ht="20.100000000000001" customHeight="1">
      <c r="A46" s="708" t="s">
        <v>1166</v>
      </c>
      <c r="B46" s="799"/>
      <c r="C46" s="799"/>
      <c r="D46" s="799"/>
      <c r="E46" s="799"/>
      <c r="F46" s="5"/>
    </row>
    <row r="47" spans="1:6" s="6" customFormat="1" ht="15" customHeight="1">
      <c r="A47" s="32" t="s">
        <v>722</v>
      </c>
      <c r="B47" s="185">
        <v>115099</v>
      </c>
      <c r="C47" s="403">
        <v>106894</v>
      </c>
      <c r="D47" s="412">
        <v>105413</v>
      </c>
      <c r="E47" s="505">
        <f>D47/C47*100</f>
        <v>98.614515314236527</v>
      </c>
    </row>
    <row r="48" spans="1:6" s="6" customFormat="1" ht="15" customHeight="1">
      <c r="A48" s="81" t="s">
        <v>1004</v>
      </c>
      <c r="B48" s="185"/>
      <c r="C48" s="403"/>
      <c r="D48" s="412"/>
      <c r="E48" s="505"/>
    </row>
    <row r="49" spans="1:6" s="6" customFormat="1" ht="15" customHeight="1">
      <c r="A49" s="82" t="s">
        <v>277</v>
      </c>
      <c r="B49" s="185">
        <v>112267</v>
      </c>
      <c r="C49" s="403">
        <v>104485</v>
      </c>
      <c r="D49" s="412">
        <v>103302</v>
      </c>
      <c r="E49" s="505">
        <f t="shared" ref="E49:E66" si="3">D49/C49*100</f>
        <v>98.867780064124034</v>
      </c>
    </row>
    <row r="50" spans="1:6" s="6" customFormat="1" ht="15" customHeight="1">
      <c r="A50" s="81" t="s">
        <v>461</v>
      </c>
      <c r="B50" s="185"/>
      <c r="C50" s="403"/>
      <c r="D50" s="412"/>
      <c r="E50" s="505"/>
      <c r="F50" s="506"/>
    </row>
    <row r="51" spans="1:6" s="6" customFormat="1" ht="15" customHeight="1">
      <c r="A51" s="32" t="s">
        <v>278</v>
      </c>
      <c r="B51" s="185">
        <v>2832</v>
      </c>
      <c r="C51" s="403">
        <v>2409</v>
      </c>
      <c r="D51" s="412">
        <v>2111</v>
      </c>
      <c r="E51" s="505">
        <f t="shared" si="3"/>
        <v>87.629721876297211</v>
      </c>
    </row>
    <row r="52" spans="1:6" s="6" customFormat="1" ht="15" customHeight="1">
      <c r="A52" s="81" t="s">
        <v>425</v>
      </c>
      <c r="B52" s="185"/>
      <c r="C52" s="403"/>
      <c r="D52" s="412"/>
      <c r="E52" s="505"/>
      <c r="F52" s="506"/>
    </row>
    <row r="53" spans="1:6" s="6" customFormat="1" ht="15" customHeight="1">
      <c r="A53" s="32" t="s">
        <v>99</v>
      </c>
      <c r="B53" s="185"/>
      <c r="C53" s="403"/>
      <c r="D53" s="412"/>
      <c r="E53" s="505"/>
    </row>
    <row r="54" spans="1:6" s="6" customFormat="1" ht="15" customHeight="1">
      <c r="A54" s="32" t="s">
        <v>100</v>
      </c>
      <c r="B54" s="185">
        <v>262</v>
      </c>
      <c r="C54" s="403">
        <v>500</v>
      </c>
      <c r="D54" s="412">
        <v>467</v>
      </c>
      <c r="E54" s="505">
        <f t="shared" si="3"/>
        <v>93.4</v>
      </c>
    </row>
    <row r="55" spans="1:6" s="6" customFormat="1" ht="15" customHeight="1">
      <c r="A55" s="32" t="s">
        <v>710</v>
      </c>
      <c r="B55" s="185"/>
      <c r="C55" s="403"/>
      <c r="D55" s="412"/>
      <c r="E55" s="505"/>
    </row>
    <row r="56" spans="1:6" s="6" customFormat="1" ht="15" customHeight="1">
      <c r="A56" s="33" t="s">
        <v>434</v>
      </c>
      <c r="B56" s="185"/>
      <c r="C56" s="403"/>
      <c r="D56" s="412"/>
      <c r="E56" s="505"/>
    </row>
    <row r="57" spans="1:6" s="6" customFormat="1" ht="15" customHeight="1">
      <c r="A57" s="33" t="s">
        <v>711</v>
      </c>
      <c r="B57" s="185"/>
      <c r="C57" s="403"/>
      <c r="D57" s="412"/>
      <c r="E57" s="505"/>
    </row>
    <row r="58" spans="1:6" s="6" customFormat="1" ht="15" customHeight="1">
      <c r="A58" s="83" t="s">
        <v>279</v>
      </c>
      <c r="B58" s="185">
        <v>903</v>
      </c>
      <c r="C58" s="403">
        <v>855</v>
      </c>
      <c r="D58" s="412">
        <v>734</v>
      </c>
      <c r="E58" s="505">
        <f t="shared" si="3"/>
        <v>85.847953216374279</v>
      </c>
      <c r="F58" s="5"/>
    </row>
    <row r="59" spans="1:6" s="6" customFormat="1" ht="15" customHeight="1">
      <c r="A59" s="81" t="s">
        <v>1108</v>
      </c>
      <c r="B59" s="185"/>
      <c r="C59" s="403"/>
      <c r="D59" s="412"/>
      <c r="E59" s="505"/>
      <c r="F59" s="5"/>
    </row>
    <row r="60" spans="1:6" s="6" customFormat="1" ht="15" customHeight="1">
      <c r="A60" s="32" t="s">
        <v>280</v>
      </c>
      <c r="B60" s="185">
        <v>1778</v>
      </c>
      <c r="C60" s="403">
        <v>1447</v>
      </c>
      <c r="D60" s="412">
        <v>1365</v>
      </c>
      <c r="E60" s="505">
        <f t="shared" si="3"/>
        <v>94.333102971665511</v>
      </c>
      <c r="F60" s="5"/>
    </row>
    <row r="61" spans="1:6" s="6" customFormat="1" ht="15" customHeight="1">
      <c r="A61" s="33" t="s">
        <v>426</v>
      </c>
      <c r="B61" s="185"/>
      <c r="C61" s="403"/>
      <c r="D61" s="412"/>
      <c r="E61" s="505"/>
      <c r="F61" s="5"/>
    </row>
    <row r="62" spans="1:6" s="6" customFormat="1" ht="15" customHeight="1">
      <c r="A62" s="83" t="s">
        <v>281</v>
      </c>
      <c r="B62" s="185">
        <v>1734</v>
      </c>
      <c r="C62" s="403">
        <v>1370</v>
      </c>
      <c r="D62" s="412">
        <v>1106</v>
      </c>
      <c r="E62" s="505">
        <f t="shared" si="3"/>
        <v>80.729927007299267</v>
      </c>
      <c r="F62" s="5"/>
    </row>
    <row r="63" spans="1:6" s="6" customFormat="1" ht="15" customHeight="1">
      <c r="A63" s="81" t="s">
        <v>421</v>
      </c>
      <c r="B63" s="185"/>
      <c r="C63" s="403"/>
      <c r="D63" s="412"/>
      <c r="E63" s="505"/>
      <c r="F63" s="5"/>
    </row>
    <row r="64" spans="1:6" s="6" customFormat="1" ht="15" customHeight="1">
      <c r="A64" s="46" t="s">
        <v>1107</v>
      </c>
      <c r="B64" s="185">
        <v>114</v>
      </c>
      <c r="C64" s="403">
        <v>198</v>
      </c>
      <c r="D64" s="412">
        <v>172</v>
      </c>
      <c r="E64" s="505">
        <f t="shared" si="3"/>
        <v>86.868686868686879</v>
      </c>
      <c r="F64" s="5"/>
    </row>
    <row r="65" spans="1:6" s="6" customFormat="1" ht="15" customHeight="1">
      <c r="A65" s="81" t="s">
        <v>585</v>
      </c>
      <c r="B65" s="185"/>
      <c r="C65" s="403"/>
      <c r="D65" s="412"/>
      <c r="E65" s="505"/>
      <c r="F65" s="5"/>
    </row>
    <row r="66" spans="1:6" s="6" customFormat="1" ht="15" customHeight="1">
      <c r="A66" s="46" t="s">
        <v>282</v>
      </c>
      <c r="B66" s="185">
        <v>6339</v>
      </c>
      <c r="C66" s="403">
        <v>8263</v>
      </c>
      <c r="D66" s="412">
        <v>5183</v>
      </c>
      <c r="E66" s="505">
        <f t="shared" si="3"/>
        <v>62.725402396224126</v>
      </c>
      <c r="F66" s="5"/>
    </row>
    <row r="67" spans="1:6" s="6" customFormat="1" ht="15" customHeight="1">
      <c r="A67" s="42" t="s">
        <v>467</v>
      </c>
      <c r="B67" s="48"/>
      <c r="C67" s="68"/>
      <c r="D67" s="230"/>
      <c r="E67" s="68"/>
      <c r="F67" s="5"/>
    </row>
    <row r="68" spans="1:6" s="6" customFormat="1" ht="20.100000000000001" customHeight="1">
      <c r="A68" s="796" t="s">
        <v>1167</v>
      </c>
      <c r="B68" s="795"/>
      <c r="C68" s="795"/>
      <c r="D68" s="795"/>
      <c r="E68" s="795"/>
      <c r="F68" s="5"/>
    </row>
    <row r="69" spans="1:6" s="6" customFormat="1" ht="20.100000000000001" customHeight="1">
      <c r="A69" s="708" t="s">
        <v>1168</v>
      </c>
      <c r="B69" s="799"/>
      <c r="C69" s="799"/>
      <c r="D69" s="799"/>
      <c r="E69" s="799"/>
      <c r="F69" s="5"/>
    </row>
    <row r="70" spans="1:6" s="6" customFormat="1" ht="15" customHeight="1">
      <c r="A70" s="29" t="s">
        <v>1014</v>
      </c>
      <c r="B70" s="48"/>
      <c r="C70" s="49"/>
      <c r="D70" s="48"/>
      <c r="E70" s="49"/>
      <c r="F70" s="5"/>
    </row>
    <row r="71" spans="1:6" s="6" customFormat="1" ht="15" customHeight="1">
      <c r="A71" s="81" t="s">
        <v>1015</v>
      </c>
      <c r="B71" s="48"/>
      <c r="C71" s="49"/>
      <c r="D71" s="48"/>
      <c r="E71" s="49"/>
      <c r="F71" s="5"/>
    </row>
    <row r="72" spans="1:6" s="6" customFormat="1" ht="15.6" customHeight="1">
      <c r="A72" s="46" t="s">
        <v>283</v>
      </c>
      <c r="B72" s="185">
        <v>2782</v>
      </c>
      <c r="C72" s="403">
        <v>1832</v>
      </c>
      <c r="D72" s="412">
        <v>1699</v>
      </c>
      <c r="E72" s="505">
        <f>D72/C72*100</f>
        <v>92.74017467248909</v>
      </c>
      <c r="F72" s="5"/>
    </row>
    <row r="73" spans="1:6" s="6" customFormat="1" ht="15.6" customHeight="1">
      <c r="A73" s="46" t="s">
        <v>966</v>
      </c>
      <c r="B73" s="185"/>
      <c r="C73" s="385"/>
      <c r="D73" s="412"/>
      <c r="E73" s="505"/>
      <c r="F73" s="5"/>
    </row>
    <row r="74" spans="1:6" s="6" customFormat="1" ht="15" customHeight="1">
      <c r="A74" s="46" t="s">
        <v>690</v>
      </c>
      <c r="B74" s="185">
        <v>1033</v>
      </c>
      <c r="C74" s="385">
        <v>814</v>
      </c>
      <c r="D74" s="412">
        <v>785</v>
      </c>
      <c r="E74" s="505">
        <f t="shared" ref="E74:E106" si="4">D74/C74*100</f>
        <v>96.437346437346434</v>
      </c>
      <c r="F74" s="5"/>
    </row>
    <row r="75" spans="1:6" s="6" customFormat="1" ht="15" customHeight="1">
      <c r="A75" s="42" t="s">
        <v>691</v>
      </c>
      <c r="B75" s="185"/>
      <c r="C75" s="385"/>
      <c r="D75" s="412"/>
      <c r="E75" s="505"/>
      <c r="F75" s="5"/>
    </row>
    <row r="76" spans="1:6" s="345" customFormat="1" ht="15" customHeight="1">
      <c r="A76" s="46" t="s">
        <v>284</v>
      </c>
      <c r="B76" s="185">
        <v>869</v>
      </c>
      <c r="C76" s="403">
        <v>636</v>
      </c>
      <c r="D76" s="412">
        <v>553</v>
      </c>
      <c r="E76" s="505">
        <f t="shared" si="4"/>
        <v>86.949685534591197</v>
      </c>
      <c r="F76" s="5"/>
    </row>
    <row r="77" spans="1:6" s="345" customFormat="1" ht="15" customHeight="1">
      <c r="A77" s="81" t="s">
        <v>678</v>
      </c>
      <c r="B77" s="185"/>
      <c r="C77" s="385"/>
      <c r="D77" s="412"/>
      <c r="E77" s="505"/>
      <c r="F77" s="5"/>
    </row>
    <row r="78" spans="1:6" s="6" customFormat="1" ht="15" customHeight="1">
      <c r="A78" s="46" t="s">
        <v>103</v>
      </c>
      <c r="B78" s="185"/>
      <c r="C78" s="385"/>
      <c r="D78" s="412"/>
      <c r="E78" s="505"/>
      <c r="F78" s="5"/>
    </row>
    <row r="79" spans="1:6" s="6" customFormat="1" ht="15" customHeight="1">
      <c r="A79" s="46" t="s">
        <v>967</v>
      </c>
      <c r="B79" s="185"/>
      <c r="C79" s="385"/>
      <c r="D79" s="412"/>
      <c r="E79" s="505"/>
      <c r="F79" s="5"/>
    </row>
    <row r="80" spans="1:6" s="6" customFormat="1" ht="15" customHeight="1">
      <c r="A80" s="46" t="s">
        <v>285</v>
      </c>
      <c r="B80" s="185">
        <v>315</v>
      </c>
      <c r="C80" s="403">
        <v>277</v>
      </c>
      <c r="D80" s="412">
        <v>238</v>
      </c>
      <c r="E80" s="505">
        <f t="shared" si="4"/>
        <v>85.920577617328519</v>
      </c>
      <c r="F80" s="5"/>
    </row>
    <row r="81" spans="1:6" s="6" customFormat="1" ht="15" customHeight="1">
      <c r="A81" s="86" t="s">
        <v>482</v>
      </c>
      <c r="B81" s="185"/>
      <c r="C81" s="403"/>
      <c r="D81" s="412"/>
      <c r="E81" s="505"/>
      <c r="F81" s="5"/>
    </row>
    <row r="82" spans="1:6" s="345" customFormat="1" ht="15" customHeight="1">
      <c r="A82" s="46" t="s">
        <v>286</v>
      </c>
      <c r="B82" s="184">
        <v>554</v>
      </c>
      <c r="C82" s="403">
        <v>359</v>
      </c>
      <c r="D82" s="412">
        <v>315</v>
      </c>
      <c r="E82" s="505">
        <f t="shared" si="4"/>
        <v>87.743732590529248</v>
      </c>
      <c r="F82" s="5"/>
    </row>
    <row r="83" spans="1:6" s="345" customFormat="1" ht="15" customHeight="1">
      <c r="A83" s="42" t="s">
        <v>679</v>
      </c>
      <c r="B83" s="184"/>
      <c r="C83" s="385"/>
      <c r="D83" s="412"/>
      <c r="E83" s="505"/>
      <c r="F83" s="5"/>
    </row>
    <row r="84" spans="1:6" s="345" customFormat="1" ht="15" customHeight="1">
      <c r="A84" s="46" t="s">
        <v>287</v>
      </c>
      <c r="B84" s="184">
        <v>1701</v>
      </c>
      <c r="C84" s="403">
        <v>1859</v>
      </c>
      <c r="D84" s="412">
        <v>2263</v>
      </c>
      <c r="E84" s="505">
        <f t="shared" si="4"/>
        <v>121.73211403980635</v>
      </c>
      <c r="F84" s="5"/>
    </row>
    <row r="85" spans="1:6" s="345" customFormat="1" ht="15" customHeight="1">
      <c r="A85" s="46" t="s">
        <v>968</v>
      </c>
      <c r="B85" s="184"/>
      <c r="C85" s="385"/>
      <c r="D85" s="412"/>
      <c r="E85" s="505"/>
      <c r="F85" s="5"/>
    </row>
    <row r="86" spans="1:6" s="6" customFormat="1" ht="15" customHeight="1">
      <c r="A86" s="46" t="s">
        <v>690</v>
      </c>
      <c r="B86" s="185">
        <v>1028</v>
      </c>
      <c r="C86" s="403">
        <v>1200</v>
      </c>
      <c r="D86" s="412">
        <v>1420</v>
      </c>
      <c r="E86" s="505">
        <f t="shared" si="4"/>
        <v>118.33333333333333</v>
      </c>
      <c r="F86" s="5"/>
    </row>
    <row r="87" spans="1:6" s="6" customFormat="1" ht="15" customHeight="1">
      <c r="A87" s="42" t="s">
        <v>1109</v>
      </c>
      <c r="B87" s="185"/>
      <c r="C87" s="385"/>
      <c r="D87" s="412"/>
      <c r="E87" s="505"/>
      <c r="F87" s="5"/>
    </row>
    <row r="88" spans="1:6" s="6" customFormat="1" ht="15" customHeight="1">
      <c r="A88" s="46" t="s">
        <v>101</v>
      </c>
      <c r="B88" s="185"/>
      <c r="C88" s="385"/>
      <c r="D88" s="507"/>
      <c r="E88" s="505"/>
      <c r="F88" s="5"/>
    </row>
    <row r="89" spans="1:6" s="6" customFormat="1" ht="15" customHeight="1">
      <c r="A89" s="81" t="s">
        <v>427</v>
      </c>
      <c r="B89" s="185"/>
      <c r="C89" s="403"/>
      <c r="D89" s="507"/>
      <c r="E89" s="505"/>
      <c r="F89" s="5"/>
    </row>
    <row r="90" spans="1:6" s="6" customFormat="1" ht="15" customHeight="1">
      <c r="A90" s="46" t="s">
        <v>288</v>
      </c>
      <c r="B90" s="185">
        <v>910</v>
      </c>
      <c r="C90" s="385">
        <v>616</v>
      </c>
      <c r="D90" s="412">
        <v>605</v>
      </c>
      <c r="E90" s="505">
        <f t="shared" si="4"/>
        <v>98.214285714285708</v>
      </c>
      <c r="F90" s="5"/>
    </row>
    <row r="91" spans="1:6" s="6" customFormat="1" ht="15" customHeight="1">
      <c r="A91" s="42" t="s">
        <v>468</v>
      </c>
      <c r="B91" s="185"/>
      <c r="C91" s="385"/>
      <c r="D91" s="412"/>
      <c r="E91" s="505"/>
      <c r="F91" s="5"/>
    </row>
    <row r="92" spans="1:6" s="6" customFormat="1" ht="15" customHeight="1">
      <c r="A92" s="46" t="s">
        <v>289</v>
      </c>
      <c r="B92" s="185">
        <v>315</v>
      </c>
      <c r="C92" s="385">
        <v>277</v>
      </c>
      <c r="D92" s="412">
        <v>238</v>
      </c>
      <c r="E92" s="505">
        <f>D92/C92*100</f>
        <v>85.920577617328519</v>
      </c>
      <c r="F92" s="5"/>
    </row>
    <row r="93" spans="1:6" s="6" customFormat="1" ht="15" customHeight="1">
      <c r="A93" s="42" t="s">
        <v>680</v>
      </c>
      <c r="B93" s="185"/>
      <c r="C93" s="385"/>
      <c r="D93" s="412"/>
      <c r="E93" s="505"/>
      <c r="F93" s="5"/>
    </row>
    <row r="94" spans="1:6" s="6" customFormat="1" ht="15" customHeight="1">
      <c r="A94" s="46" t="s">
        <v>290</v>
      </c>
      <c r="B94" s="212" t="s">
        <v>1018</v>
      </c>
      <c r="C94" s="403">
        <v>306</v>
      </c>
      <c r="D94" s="412">
        <v>297</v>
      </c>
      <c r="E94" s="505">
        <f t="shared" si="4"/>
        <v>97.058823529411768</v>
      </c>
      <c r="F94" s="5"/>
    </row>
    <row r="95" spans="1:6" s="6" customFormat="1" ht="15" customHeight="1">
      <c r="A95" s="42" t="s">
        <v>681</v>
      </c>
      <c r="B95" s="185"/>
      <c r="C95" s="385"/>
      <c r="D95" s="412"/>
      <c r="E95" s="505"/>
      <c r="F95" s="5"/>
    </row>
    <row r="96" spans="1:6" s="6" customFormat="1" ht="15" customHeight="1">
      <c r="A96" s="46" t="s">
        <v>102</v>
      </c>
      <c r="B96" s="185"/>
      <c r="C96" s="385"/>
      <c r="D96" s="412"/>
      <c r="E96" s="505"/>
      <c r="F96" s="5"/>
    </row>
    <row r="97" spans="1:6" s="6" customFormat="1" ht="15" customHeight="1">
      <c r="A97" s="42" t="s">
        <v>428</v>
      </c>
      <c r="B97" s="185"/>
      <c r="C97" s="385"/>
      <c r="D97" s="412"/>
      <c r="E97" s="505"/>
      <c r="F97" s="5"/>
    </row>
    <row r="98" spans="1:6" s="6" customFormat="1" ht="15" customHeight="1">
      <c r="A98" s="46" t="s">
        <v>291</v>
      </c>
      <c r="B98" s="185">
        <v>590</v>
      </c>
      <c r="C98" s="385">
        <v>339</v>
      </c>
      <c r="D98" s="412">
        <v>354</v>
      </c>
      <c r="E98" s="505">
        <f t="shared" si="4"/>
        <v>104.42477876106196</v>
      </c>
      <c r="F98" s="5"/>
    </row>
    <row r="99" spans="1:6" s="6" customFormat="1" ht="15" customHeight="1">
      <c r="A99" s="42" t="s">
        <v>682</v>
      </c>
      <c r="B99" s="185"/>
      <c r="C99" s="403"/>
      <c r="D99" s="412"/>
      <c r="E99" s="505"/>
      <c r="F99" s="5"/>
    </row>
    <row r="100" spans="1:6" s="6" customFormat="1" ht="15" customHeight="1">
      <c r="A100" s="46" t="s">
        <v>1111</v>
      </c>
      <c r="B100" s="185">
        <v>67</v>
      </c>
      <c r="C100" s="385">
        <v>26</v>
      </c>
      <c r="D100" s="412">
        <v>15</v>
      </c>
      <c r="E100" s="505">
        <f t="shared" si="4"/>
        <v>57.692307692307686</v>
      </c>
      <c r="F100" s="5"/>
    </row>
    <row r="101" spans="1:6" s="6" customFormat="1" ht="15" customHeight="1">
      <c r="A101" s="62" t="s">
        <v>1110</v>
      </c>
      <c r="B101" s="185"/>
      <c r="C101" s="385"/>
      <c r="D101" s="412"/>
      <c r="E101" s="505"/>
      <c r="F101" s="5"/>
    </row>
    <row r="102" spans="1:6" s="6" customFormat="1" ht="15" customHeight="1">
      <c r="A102" s="46" t="s">
        <v>1026</v>
      </c>
      <c r="B102" s="212" t="s">
        <v>1017</v>
      </c>
      <c r="C102" s="385">
        <v>8484</v>
      </c>
      <c r="D102" s="412">
        <v>9378</v>
      </c>
      <c r="E102" s="505">
        <f t="shared" si="4"/>
        <v>110.53748231966054</v>
      </c>
      <c r="F102" s="5"/>
    </row>
    <row r="103" spans="1:6" s="6" customFormat="1" ht="15" customHeight="1">
      <c r="A103" s="42" t="s">
        <v>1027</v>
      </c>
      <c r="B103" s="35"/>
      <c r="C103" s="385"/>
      <c r="D103" s="412"/>
      <c r="E103" s="505"/>
      <c r="F103" s="5"/>
    </row>
    <row r="104" spans="1:6" s="6" customFormat="1" ht="15" customHeight="1">
      <c r="A104" s="46" t="s">
        <v>1028</v>
      </c>
      <c r="B104" s="185">
        <v>30128</v>
      </c>
      <c r="C104" s="403">
        <v>24504</v>
      </c>
      <c r="D104" s="412">
        <v>21557</v>
      </c>
      <c r="E104" s="505">
        <f t="shared" si="4"/>
        <v>87.973392099249111</v>
      </c>
      <c r="F104" s="5"/>
    </row>
    <row r="105" spans="1:6" s="6" customFormat="1" ht="15" customHeight="1">
      <c r="A105" s="42" t="s">
        <v>1029</v>
      </c>
      <c r="B105" s="185"/>
      <c r="C105" s="385"/>
      <c r="D105" s="412"/>
      <c r="E105" s="505"/>
      <c r="F105" s="5"/>
    </row>
    <row r="106" spans="1:6" s="6" customFormat="1" ht="15" customHeight="1">
      <c r="A106" s="41" t="s">
        <v>1066</v>
      </c>
      <c r="B106" s="185">
        <v>43</v>
      </c>
      <c r="C106" s="403">
        <v>58</v>
      </c>
      <c r="D106" s="412">
        <v>53</v>
      </c>
      <c r="E106" s="505">
        <f t="shared" si="4"/>
        <v>91.379310344827587</v>
      </c>
      <c r="F106" s="5"/>
    </row>
    <row r="107" spans="1:6" s="6" customFormat="1" ht="15" customHeight="1">
      <c r="A107" s="42" t="s">
        <v>1112</v>
      </c>
      <c r="B107" s="48"/>
      <c r="C107" s="210"/>
      <c r="D107" s="35"/>
      <c r="E107" s="68"/>
      <c r="F107" s="5"/>
    </row>
    <row r="108" spans="1:6" s="6" customFormat="1" ht="15" customHeight="1">
      <c r="A108" s="84"/>
      <c r="B108" s="5"/>
      <c r="C108" s="5"/>
      <c r="D108" s="5"/>
      <c r="E108" s="156"/>
      <c r="F108" s="5"/>
    </row>
    <row r="109" spans="1:6" s="16" customFormat="1" ht="15" customHeight="1">
      <c r="A109" s="92" t="s">
        <v>1016</v>
      </c>
      <c r="F109" s="5"/>
    </row>
    <row r="110" spans="1:6" ht="15" customHeight="1">
      <c r="A110" s="231" t="s">
        <v>1019</v>
      </c>
      <c r="B110" s="170"/>
      <c r="C110" s="252"/>
      <c r="D110" s="252"/>
      <c r="E110" s="252"/>
    </row>
    <row r="111" spans="1:6" ht="15" customHeight="1">
      <c r="A111" s="802" t="s">
        <v>1113</v>
      </c>
      <c r="B111" s="802"/>
      <c r="C111" s="802"/>
      <c r="D111" s="802"/>
      <c r="E111" s="802"/>
      <c r="F111" s="677"/>
    </row>
    <row r="112" spans="1:6" ht="15" customHeight="1">
      <c r="A112" s="251" t="s">
        <v>1242</v>
      </c>
      <c r="B112" s="232"/>
      <c r="C112" s="233"/>
      <c r="D112" s="233"/>
      <c r="E112" s="233"/>
    </row>
    <row r="113" spans="1:5" ht="15" customHeight="1">
      <c r="A113" s="687" t="s">
        <v>1025</v>
      </c>
      <c r="B113" s="687"/>
      <c r="C113" s="687"/>
      <c r="D113" s="687"/>
      <c r="E113" s="687"/>
    </row>
    <row r="114" spans="1:5" ht="15" customHeight="1">
      <c r="A114" s="797" t="s">
        <v>1219</v>
      </c>
      <c r="B114" s="798"/>
      <c r="C114" s="798"/>
      <c r="D114" s="798"/>
      <c r="E114" s="798"/>
    </row>
    <row r="115" spans="1:5">
      <c r="A115" s="234"/>
      <c r="B115" s="252"/>
      <c r="C115" s="252"/>
      <c r="D115" s="252"/>
      <c r="E115" s="252"/>
    </row>
    <row r="116" spans="1:5">
      <c r="A116" s="234"/>
      <c r="B116" s="252"/>
      <c r="C116" s="252"/>
      <c r="D116" s="252"/>
      <c r="E116" s="252"/>
    </row>
    <row r="117" spans="1:5">
      <c r="A117" s="252"/>
      <c r="B117" s="252"/>
      <c r="C117" s="252"/>
      <c r="D117" s="252"/>
      <c r="E117" s="252"/>
    </row>
    <row r="118" spans="1:5">
      <c r="A118" s="252"/>
      <c r="B118" s="252"/>
      <c r="C118" s="252"/>
      <c r="D118" s="252"/>
      <c r="E118" s="252"/>
    </row>
    <row r="119" spans="1:5">
      <c r="A119" s="252"/>
      <c r="B119" s="252"/>
      <c r="C119" s="252"/>
      <c r="D119" s="252"/>
      <c r="E119" s="252"/>
    </row>
    <row r="120" spans="1:5">
      <c r="A120" s="252"/>
      <c r="B120" s="252"/>
      <c r="C120" s="252"/>
      <c r="D120" s="252"/>
      <c r="E120" s="252"/>
    </row>
    <row r="121" spans="1:5">
      <c r="A121" s="252"/>
      <c r="B121" s="252"/>
      <c r="C121" s="252"/>
      <c r="D121" s="252"/>
      <c r="E121" s="252"/>
    </row>
    <row r="122" spans="1:5">
      <c r="A122" s="252"/>
      <c r="B122" s="252"/>
      <c r="C122" s="252"/>
      <c r="D122" s="252"/>
      <c r="E122" s="252"/>
    </row>
    <row r="123" spans="1:5">
      <c r="A123" s="252"/>
      <c r="B123" s="252"/>
      <c r="C123" s="252"/>
      <c r="D123" s="252"/>
      <c r="E123" s="252"/>
    </row>
    <row r="124" spans="1:5">
      <c r="A124" s="252"/>
      <c r="B124" s="252"/>
      <c r="C124" s="252"/>
      <c r="D124" s="252"/>
      <c r="E124" s="252"/>
    </row>
    <row r="125" spans="1:5">
      <c r="A125" s="252"/>
      <c r="B125" s="252"/>
      <c r="C125" s="252"/>
      <c r="D125" s="252"/>
      <c r="E125" s="252"/>
    </row>
    <row r="126" spans="1:5">
      <c r="A126" s="252"/>
      <c r="B126" s="252"/>
      <c r="C126" s="252"/>
      <c r="D126" s="252"/>
      <c r="E126" s="252"/>
    </row>
    <row r="127" spans="1:5">
      <c r="A127" s="252"/>
      <c r="B127" s="252"/>
      <c r="C127" s="252"/>
      <c r="D127" s="252"/>
      <c r="E127" s="252"/>
    </row>
    <row r="128" spans="1:5">
      <c r="A128" s="252"/>
      <c r="B128" s="252"/>
      <c r="C128" s="252"/>
      <c r="D128" s="252"/>
      <c r="E128" s="252"/>
    </row>
    <row r="129" spans="1:5">
      <c r="A129" s="252"/>
      <c r="B129" s="252"/>
      <c r="C129" s="252"/>
      <c r="D129" s="252"/>
      <c r="E129" s="252"/>
    </row>
    <row r="130" spans="1:5">
      <c r="A130" s="252"/>
      <c r="B130" s="252"/>
      <c r="C130" s="252"/>
      <c r="D130" s="252"/>
      <c r="E130" s="252"/>
    </row>
    <row r="131" spans="1:5">
      <c r="A131" s="252"/>
      <c r="B131" s="252"/>
      <c r="C131" s="252"/>
      <c r="D131" s="252"/>
      <c r="E131" s="252"/>
    </row>
    <row r="132" spans="1:5">
      <c r="A132" s="252"/>
      <c r="B132" s="252"/>
      <c r="C132" s="252"/>
      <c r="D132" s="252"/>
      <c r="E132" s="252"/>
    </row>
  </sheetData>
  <mergeCells count="14">
    <mergeCell ref="A2:E2"/>
    <mergeCell ref="A1:E1"/>
    <mergeCell ref="A113:E113"/>
    <mergeCell ref="A114:E114"/>
    <mergeCell ref="A69:E69"/>
    <mergeCell ref="A46:E46"/>
    <mergeCell ref="A3:A4"/>
    <mergeCell ref="D3:E3"/>
    <mergeCell ref="B4:D4"/>
    <mergeCell ref="A6:E6"/>
    <mergeCell ref="A5:E5"/>
    <mergeCell ref="A45:E45"/>
    <mergeCell ref="A68:E68"/>
    <mergeCell ref="A111:F111"/>
  </mergeCells>
  <hyperlinks>
    <hyperlink ref="F1" location="'SPIS TABLIC'!B45" display="Powrót do spisu tablic"/>
    <hyperlink ref="F2" location="'SPIS TABLIC'!B45" display="Return to list of tables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3"/>
  <dimension ref="A1:G130"/>
  <sheetViews>
    <sheetView zoomScaleNormal="100" zoomScaleSheetLayoutView="130" workbookViewId="0">
      <selection sqref="A1:E1"/>
    </sheetView>
  </sheetViews>
  <sheetFormatPr defaultColWidth="9.140625" defaultRowHeight="12.75"/>
  <cols>
    <col min="1" max="1" width="57" style="1" customWidth="1"/>
    <col min="2" max="5" width="15.7109375" style="1" customWidth="1"/>
    <col min="6" max="6" width="13.7109375" style="1" customWidth="1"/>
    <col min="7" max="16384" width="9.140625" style="1"/>
  </cols>
  <sheetData>
    <row r="1" spans="1:6" s="604" customFormat="1" ht="15" customHeight="1">
      <c r="A1" s="775" t="s">
        <v>1178</v>
      </c>
      <c r="B1" s="775"/>
      <c r="C1" s="775"/>
      <c r="D1" s="775"/>
      <c r="E1" s="775"/>
      <c r="F1" s="452" t="s">
        <v>557</v>
      </c>
    </row>
    <row r="2" spans="1:6" s="604" customFormat="1" ht="15" customHeight="1">
      <c r="A2" s="756" t="s">
        <v>1206</v>
      </c>
      <c r="B2" s="756"/>
      <c r="C2" s="756"/>
      <c r="D2" s="756"/>
      <c r="E2" s="756"/>
      <c r="F2" s="452" t="s">
        <v>558</v>
      </c>
    </row>
    <row r="3" spans="1:6" s="6" customFormat="1" ht="30" customHeight="1">
      <c r="A3" s="724" t="s">
        <v>758</v>
      </c>
      <c r="B3" s="601">
        <v>2010</v>
      </c>
      <c r="C3" s="601">
        <v>2019</v>
      </c>
      <c r="D3" s="683">
        <v>2020</v>
      </c>
      <c r="E3" s="684"/>
    </row>
    <row r="4" spans="1:6" s="6" customFormat="1" ht="30" customHeight="1">
      <c r="A4" s="724"/>
      <c r="B4" s="683" t="s">
        <v>908</v>
      </c>
      <c r="C4" s="683"/>
      <c r="D4" s="683"/>
      <c r="E4" s="602" t="s">
        <v>1231</v>
      </c>
    </row>
    <row r="5" spans="1:6" s="6" customFormat="1" ht="20.100000000000001" customHeight="1">
      <c r="A5" s="784" t="s">
        <v>1163</v>
      </c>
      <c r="B5" s="714"/>
      <c r="C5" s="714"/>
      <c r="D5" s="714"/>
      <c r="E5" s="714"/>
    </row>
    <row r="6" spans="1:6" s="6" customFormat="1" ht="20.100000000000001" customHeight="1">
      <c r="A6" s="708" t="s">
        <v>1164</v>
      </c>
      <c r="B6" s="799"/>
      <c r="C6" s="799"/>
      <c r="D6" s="799"/>
      <c r="E6" s="799"/>
    </row>
    <row r="7" spans="1:6" s="6" customFormat="1" ht="18" customHeight="1">
      <c r="A7" s="77" t="s">
        <v>200</v>
      </c>
      <c r="B7" s="169">
        <v>25</v>
      </c>
      <c r="C7" s="399">
        <v>25</v>
      </c>
      <c r="D7" s="169">
        <v>25</v>
      </c>
      <c r="E7" s="139">
        <v>100</v>
      </c>
    </row>
    <row r="8" spans="1:6" s="6" customFormat="1" ht="15" customHeight="1">
      <c r="A8" s="78" t="s">
        <v>328</v>
      </c>
      <c r="B8" s="149"/>
      <c r="C8" s="385"/>
      <c r="D8" s="230"/>
      <c r="E8" s="208"/>
    </row>
    <row r="9" spans="1:6" s="6" customFormat="1" ht="15" customHeight="1">
      <c r="A9" s="46" t="s">
        <v>47</v>
      </c>
      <c r="B9" s="149">
        <v>7</v>
      </c>
      <c r="C9" s="385">
        <v>7</v>
      </c>
      <c r="D9" s="230">
        <v>7</v>
      </c>
      <c r="E9" s="210">
        <v>100</v>
      </c>
    </row>
    <row r="10" spans="1:6" s="6" customFormat="1" ht="15" customHeight="1">
      <c r="A10" s="58" t="s">
        <v>316</v>
      </c>
      <c r="B10" s="149"/>
      <c r="C10" s="400"/>
      <c r="D10" s="230"/>
      <c r="E10" s="73"/>
    </row>
    <row r="11" spans="1:6" s="6" customFormat="1" ht="15" customHeight="1">
      <c r="A11" s="46" t="s">
        <v>66</v>
      </c>
      <c r="B11" s="149"/>
      <c r="C11" s="400"/>
      <c r="D11" s="230"/>
      <c r="E11" s="73"/>
    </row>
    <row r="12" spans="1:6" s="6" customFormat="1" ht="15" customHeight="1">
      <c r="A12" s="58" t="s">
        <v>417</v>
      </c>
      <c r="B12" s="149"/>
      <c r="C12" s="400"/>
      <c r="D12" s="230"/>
      <c r="E12" s="73"/>
    </row>
    <row r="13" spans="1:6" s="6" customFormat="1" ht="15" customHeight="1">
      <c r="A13" s="46" t="s">
        <v>462</v>
      </c>
      <c r="B13" s="149">
        <v>3</v>
      </c>
      <c r="C13" s="502">
        <v>1</v>
      </c>
      <c r="D13" s="402" t="s">
        <v>694</v>
      </c>
      <c r="E13" s="99" t="s">
        <v>686</v>
      </c>
    </row>
    <row r="14" spans="1:6" s="6" customFormat="1" ht="15" customHeight="1">
      <c r="A14" s="79" t="s">
        <v>956</v>
      </c>
      <c r="B14" s="149"/>
      <c r="C14" s="400"/>
      <c r="D14" s="230"/>
      <c r="E14" s="210"/>
    </row>
    <row r="15" spans="1:6" s="6" customFormat="1" ht="15" customHeight="1">
      <c r="A15" s="46" t="s">
        <v>459</v>
      </c>
      <c r="B15" s="149">
        <v>5</v>
      </c>
      <c r="C15" s="400">
        <v>6</v>
      </c>
      <c r="D15" s="502">
        <v>6</v>
      </c>
      <c r="E15" s="210">
        <v>100</v>
      </c>
    </row>
    <row r="16" spans="1:6" s="6" customFormat="1" ht="15" customHeight="1">
      <c r="A16" s="46" t="s">
        <v>458</v>
      </c>
      <c r="B16" s="149" t="s">
        <v>694</v>
      </c>
      <c r="C16" s="400">
        <v>5</v>
      </c>
      <c r="D16" s="502">
        <v>9</v>
      </c>
      <c r="E16" s="210">
        <v>180</v>
      </c>
    </row>
    <row r="17" spans="1:5" s="6" customFormat="1" ht="15" customHeight="1">
      <c r="A17" s="46" t="s">
        <v>183</v>
      </c>
      <c r="B17" s="149">
        <v>17</v>
      </c>
      <c r="C17" s="400">
        <v>13</v>
      </c>
      <c r="D17" s="502">
        <v>14</v>
      </c>
      <c r="E17" s="210">
        <v>107.7</v>
      </c>
    </row>
    <row r="18" spans="1:5" s="6" customFormat="1" ht="15" customHeight="1">
      <c r="A18" s="79" t="s">
        <v>957</v>
      </c>
      <c r="B18" s="149"/>
      <c r="C18" s="400"/>
      <c r="D18" s="230"/>
      <c r="E18" s="73"/>
    </row>
    <row r="19" spans="1:5" s="6" customFormat="1" ht="15" customHeight="1">
      <c r="A19" s="46" t="s">
        <v>67</v>
      </c>
      <c r="B19" s="149"/>
      <c r="C19" s="400"/>
      <c r="D19" s="230"/>
      <c r="E19" s="73"/>
    </row>
    <row r="20" spans="1:5" s="6" customFormat="1" ht="15" customHeight="1">
      <c r="A20" s="58" t="s">
        <v>418</v>
      </c>
      <c r="B20" s="149"/>
      <c r="C20" s="399"/>
      <c r="D20" s="230"/>
      <c r="E20" s="73"/>
    </row>
    <row r="21" spans="1:5" s="6" customFormat="1" ht="15" customHeight="1">
      <c r="A21" s="46" t="s">
        <v>143</v>
      </c>
      <c r="B21" s="149">
        <v>19</v>
      </c>
      <c r="C21" s="385">
        <v>21</v>
      </c>
      <c r="D21" s="385">
        <v>21</v>
      </c>
      <c r="E21" s="210">
        <v>100</v>
      </c>
    </row>
    <row r="22" spans="1:5" s="6" customFormat="1" ht="15" customHeight="1">
      <c r="A22" s="79" t="s">
        <v>958</v>
      </c>
      <c r="B22" s="149"/>
      <c r="C22" s="385"/>
      <c r="D22" s="230"/>
      <c r="E22" s="210"/>
    </row>
    <row r="23" spans="1:5" s="6" customFormat="1" ht="15" customHeight="1">
      <c r="A23" s="46" t="s">
        <v>184</v>
      </c>
      <c r="B23" s="149">
        <v>5</v>
      </c>
      <c r="C23" s="400">
        <v>1</v>
      </c>
      <c r="D23" s="385">
        <v>1</v>
      </c>
      <c r="E23" s="210">
        <v>100</v>
      </c>
    </row>
    <row r="24" spans="1:5" s="6" customFormat="1" ht="15" customHeight="1">
      <c r="A24" s="79" t="s">
        <v>959</v>
      </c>
      <c r="B24" s="148"/>
      <c r="C24" s="400"/>
      <c r="D24" s="230"/>
      <c r="E24" s="210"/>
    </row>
    <row r="25" spans="1:5" s="6" customFormat="1" ht="15" customHeight="1">
      <c r="A25" s="46" t="s">
        <v>146</v>
      </c>
      <c r="B25" s="149">
        <v>1</v>
      </c>
      <c r="C25" s="400">
        <v>2</v>
      </c>
      <c r="D25" s="385">
        <v>2</v>
      </c>
      <c r="E25" s="210">
        <v>100</v>
      </c>
    </row>
    <row r="26" spans="1:5" s="6" customFormat="1" ht="15.75" customHeight="1">
      <c r="A26" s="79" t="s">
        <v>960</v>
      </c>
      <c r="B26" s="149"/>
      <c r="C26" s="401"/>
      <c r="D26" s="230"/>
      <c r="E26" s="210"/>
    </row>
    <row r="27" spans="1:5" s="6" customFormat="1" ht="15" customHeight="1">
      <c r="A27" s="46" t="s">
        <v>151</v>
      </c>
      <c r="B27" s="149" t="s">
        <v>694</v>
      </c>
      <c r="C27" s="400">
        <v>1</v>
      </c>
      <c r="D27" s="385">
        <v>1</v>
      </c>
      <c r="E27" s="210">
        <v>100</v>
      </c>
    </row>
    <row r="28" spans="1:5" s="6" customFormat="1" ht="15" customHeight="1">
      <c r="A28" s="40" t="s">
        <v>655</v>
      </c>
      <c r="B28" s="149"/>
      <c r="C28" s="400"/>
      <c r="D28" s="230"/>
      <c r="E28" s="210"/>
    </row>
    <row r="29" spans="1:5" s="6" customFormat="1" ht="15" customHeight="1">
      <c r="A29" s="46" t="s">
        <v>68</v>
      </c>
      <c r="B29" s="149"/>
      <c r="C29" s="400"/>
      <c r="D29" s="230"/>
      <c r="E29" s="210"/>
    </row>
    <row r="30" spans="1:5" s="6" customFormat="1" ht="15" customHeight="1">
      <c r="A30" s="42" t="s">
        <v>584</v>
      </c>
      <c r="B30" s="149"/>
      <c r="C30" s="400"/>
      <c r="D30" s="230"/>
      <c r="E30" s="210"/>
    </row>
    <row r="31" spans="1:5" s="344" customFormat="1" ht="15" customHeight="1">
      <c r="A31" s="46" t="s">
        <v>1105</v>
      </c>
      <c r="B31" s="149">
        <v>6</v>
      </c>
      <c r="C31" s="400">
        <v>9</v>
      </c>
      <c r="D31" s="385">
        <v>8</v>
      </c>
      <c r="E31" s="210">
        <v>88.9</v>
      </c>
    </row>
    <row r="32" spans="1:5" s="6" customFormat="1" ht="15" customHeight="1">
      <c r="A32" s="42" t="s">
        <v>1106</v>
      </c>
      <c r="B32" s="149"/>
      <c r="C32" s="399"/>
      <c r="D32" s="230"/>
      <c r="E32" s="210"/>
    </row>
    <row r="33" spans="1:5" s="6" customFormat="1" ht="15" customHeight="1">
      <c r="A33" s="46" t="s">
        <v>186</v>
      </c>
      <c r="B33" s="149">
        <v>13</v>
      </c>
      <c r="C33" s="385">
        <v>13</v>
      </c>
      <c r="D33" s="385">
        <v>14</v>
      </c>
      <c r="E33" s="210">
        <v>107.7</v>
      </c>
    </row>
    <row r="34" spans="1:5" s="6" customFormat="1" ht="15" customHeight="1">
      <c r="A34" s="46" t="s">
        <v>961</v>
      </c>
      <c r="B34" s="149"/>
      <c r="C34" s="385"/>
      <c r="D34" s="230"/>
      <c r="E34" s="210"/>
    </row>
    <row r="35" spans="1:5" s="6" customFormat="1" ht="15" customHeight="1">
      <c r="A35" s="46" t="s">
        <v>460</v>
      </c>
      <c r="B35" s="149">
        <v>4</v>
      </c>
      <c r="C35" s="400">
        <v>1</v>
      </c>
      <c r="D35" s="385">
        <v>1</v>
      </c>
      <c r="E35" s="210">
        <v>100</v>
      </c>
    </row>
    <row r="36" spans="1:5" s="6" customFormat="1" ht="15" customHeight="1">
      <c r="A36" s="46" t="s">
        <v>962</v>
      </c>
      <c r="B36" s="149"/>
      <c r="C36" s="400"/>
      <c r="D36" s="230"/>
      <c r="E36" s="210"/>
    </row>
    <row r="37" spans="1:5" s="6" customFormat="1" ht="15" customHeight="1">
      <c r="A37" s="46" t="s">
        <v>187</v>
      </c>
      <c r="B37" s="149">
        <v>1</v>
      </c>
      <c r="C37" s="402" t="s">
        <v>694</v>
      </c>
      <c r="D37" s="402" t="s">
        <v>694</v>
      </c>
      <c r="E37" s="402" t="s">
        <v>686</v>
      </c>
    </row>
    <row r="38" spans="1:5" s="6" customFormat="1" ht="15" customHeight="1">
      <c r="A38" s="46" t="s">
        <v>963</v>
      </c>
      <c r="B38" s="149"/>
      <c r="C38" s="401"/>
      <c r="D38" s="230"/>
      <c r="E38" s="210"/>
    </row>
    <row r="39" spans="1:5" s="6" customFormat="1" ht="15" customHeight="1">
      <c r="A39" s="46" t="s">
        <v>188</v>
      </c>
      <c r="B39" s="149" t="s">
        <v>694</v>
      </c>
      <c r="C39" s="400">
        <v>2</v>
      </c>
      <c r="D39" s="385">
        <v>2</v>
      </c>
      <c r="E39" s="210">
        <v>100</v>
      </c>
    </row>
    <row r="40" spans="1:5" s="6" customFormat="1" ht="15" customHeight="1">
      <c r="A40" s="46" t="s">
        <v>964</v>
      </c>
      <c r="B40" s="149"/>
      <c r="C40" s="400"/>
      <c r="D40" s="230"/>
      <c r="E40" s="210"/>
    </row>
    <row r="41" spans="1:5" s="6" customFormat="1" ht="15" customHeight="1">
      <c r="A41" s="46" t="s">
        <v>189</v>
      </c>
      <c r="B41" s="149">
        <v>1</v>
      </c>
      <c r="C41" s="402" t="s">
        <v>694</v>
      </c>
      <c r="D41" s="402" t="s">
        <v>694</v>
      </c>
      <c r="E41" s="402" t="s">
        <v>686</v>
      </c>
    </row>
    <row r="42" spans="1:5" s="6" customFormat="1" ht="15" customHeight="1">
      <c r="A42" s="79" t="s">
        <v>965</v>
      </c>
      <c r="B42" s="48"/>
      <c r="C42" s="140"/>
      <c r="D42" s="230"/>
      <c r="E42" s="68"/>
    </row>
    <row r="43" spans="1:5" s="6" customFormat="1" ht="20.100000000000001" customHeight="1">
      <c r="A43" s="800" t="s">
        <v>1165</v>
      </c>
      <c r="B43" s="801"/>
      <c r="C43" s="801"/>
      <c r="D43" s="801"/>
      <c r="E43" s="801"/>
    </row>
    <row r="44" spans="1:5" s="6" customFormat="1" ht="20.100000000000001" customHeight="1">
      <c r="A44" s="708" t="s">
        <v>1166</v>
      </c>
      <c r="B44" s="799"/>
      <c r="C44" s="799"/>
      <c r="D44" s="799"/>
      <c r="E44" s="799"/>
    </row>
    <row r="45" spans="1:5" s="6" customFormat="1" ht="15" customHeight="1">
      <c r="A45" s="32" t="s">
        <v>722</v>
      </c>
      <c r="B45" s="185">
        <v>115099</v>
      </c>
      <c r="C45" s="403">
        <v>106894</v>
      </c>
      <c r="D45" s="385">
        <v>105413</v>
      </c>
      <c r="E45" s="210">
        <v>98.6</v>
      </c>
    </row>
    <row r="46" spans="1:5" s="6" customFormat="1" ht="15" customHeight="1">
      <c r="A46" s="81" t="s">
        <v>1004</v>
      </c>
      <c r="B46" s="185"/>
      <c r="C46" s="403"/>
      <c r="D46" s="385"/>
      <c r="E46" s="210"/>
    </row>
    <row r="47" spans="1:5" s="6" customFormat="1" ht="15" customHeight="1">
      <c r="A47" s="82" t="s">
        <v>277</v>
      </c>
      <c r="B47" s="185">
        <v>112267</v>
      </c>
      <c r="C47" s="403">
        <v>104485</v>
      </c>
      <c r="D47" s="385">
        <v>103302</v>
      </c>
      <c r="E47" s="210">
        <v>98.9</v>
      </c>
    </row>
    <row r="48" spans="1:5" s="6" customFormat="1" ht="15" customHeight="1">
      <c r="A48" s="81" t="s">
        <v>461</v>
      </c>
      <c r="B48" s="185"/>
      <c r="C48" s="403"/>
      <c r="D48" s="385"/>
      <c r="E48" s="210"/>
    </row>
    <row r="49" spans="1:5" s="6" customFormat="1" ht="15" customHeight="1">
      <c r="A49" s="32" t="s">
        <v>278</v>
      </c>
      <c r="B49" s="185">
        <v>2832</v>
      </c>
      <c r="C49" s="403">
        <v>2409</v>
      </c>
      <c r="D49" s="385">
        <v>2111</v>
      </c>
      <c r="E49" s="210">
        <v>87.6</v>
      </c>
    </row>
    <row r="50" spans="1:5" s="6" customFormat="1" ht="15" customHeight="1">
      <c r="A50" s="81" t="s">
        <v>425</v>
      </c>
      <c r="B50" s="185"/>
      <c r="C50" s="403"/>
      <c r="D50" s="385"/>
      <c r="E50" s="210"/>
    </row>
    <row r="51" spans="1:5" s="6" customFormat="1" ht="15" customHeight="1">
      <c r="A51" s="32" t="s">
        <v>99</v>
      </c>
      <c r="B51" s="185"/>
      <c r="C51" s="403"/>
      <c r="D51" s="385"/>
      <c r="E51" s="210"/>
    </row>
    <row r="52" spans="1:5" s="6" customFormat="1" ht="15" customHeight="1">
      <c r="A52" s="32" t="s">
        <v>100</v>
      </c>
      <c r="B52" s="185">
        <v>262</v>
      </c>
      <c r="C52" s="403">
        <v>500</v>
      </c>
      <c r="D52" s="385">
        <v>467</v>
      </c>
      <c r="E52" s="210">
        <v>93.4</v>
      </c>
    </row>
    <row r="53" spans="1:5" s="6" customFormat="1" ht="15" customHeight="1">
      <c r="A53" s="32" t="s">
        <v>710</v>
      </c>
      <c r="B53" s="185"/>
      <c r="C53" s="403"/>
      <c r="D53" s="385"/>
      <c r="E53" s="210"/>
    </row>
    <row r="54" spans="1:5" s="6" customFormat="1" ht="15" customHeight="1">
      <c r="A54" s="33" t="s">
        <v>434</v>
      </c>
      <c r="B54" s="185"/>
      <c r="C54" s="403"/>
      <c r="D54" s="385"/>
      <c r="E54" s="210"/>
    </row>
    <row r="55" spans="1:5" s="6" customFormat="1" ht="15" customHeight="1">
      <c r="A55" s="33" t="s">
        <v>711</v>
      </c>
      <c r="B55" s="185"/>
      <c r="C55" s="403"/>
      <c r="D55" s="385"/>
      <c r="E55" s="210"/>
    </row>
    <row r="56" spans="1:5" s="6" customFormat="1" ht="15" customHeight="1">
      <c r="A56" s="83" t="s">
        <v>279</v>
      </c>
      <c r="B56" s="185">
        <v>903</v>
      </c>
      <c r="C56" s="403">
        <v>855</v>
      </c>
      <c r="D56" s="385">
        <v>734</v>
      </c>
      <c r="E56" s="210">
        <v>85.8</v>
      </c>
    </row>
    <row r="57" spans="1:5" s="6" customFormat="1" ht="15" customHeight="1">
      <c r="A57" s="81" t="s">
        <v>1108</v>
      </c>
      <c r="B57" s="185"/>
      <c r="C57" s="403"/>
      <c r="D57" s="385"/>
      <c r="E57" s="210"/>
    </row>
    <row r="58" spans="1:5" s="6" customFormat="1" ht="15" customHeight="1">
      <c r="A58" s="32" t="s">
        <v>280</v>
      </c>
      <c r="B58" s="185">
        <v>1778</v>
      </c>
      <c r="C58" s="403">
        <v>1447</v>
      </c>
      <c r="D58" s="385">
        <v>1365</v>
      </c>
      <c r="E58" s="210">
        <v>94.3</v>
      </c>
    </row>
    <row r="59" spans="1:5" s="6" customFormat="1" ht="15" customHeight="1">
      <c r="A59" s="33" t="s">
        <v>426</v>
      </c>
      <c r="B59" s="185"/>
      <c r="C59" s="403"/>
      <c r="D59" s="385"/>
      <c r="E59" s="210"/>
    </row>
    <row r="60" spans="1:5" s="6" customFormat="1" ht="15" customHeight="1">
      <c r="A60" s="83" t="s">
        <v>281</v>
      </c>
      <c r="B60" s="185">
        <v>1734</v>
      </c>
      <c r="C60" s="403">
        <v>1370</v>
      </c>
      <c r="D60" s="385">
        <v>1106</v>
      </c>
      <c r="E60" s="210">
        <v>80.7</v>
      </c>
    </row>
    <row r="61" spans="1:5" s="6" customFormat="1" ht="15" customHeight="1">
      <c r="A61" s="81" t="s">
        <v>421</v>
      </c>
      <c r="B61" s="185"/>
      <c r="C61" s="403"/>
      <c r="D61" s="385"/>
      <c r="E61" s="210"/>
    </row>
    <row r="62" spans="1:5" s="6" customFormat="1" ht="15" customHeight="1">
      <c r="A62" s="46" t="s">
        <v>1107</v>
      </c>
      <c r="B62" s="185">
        <v>114</v>
      </c>
      <c r="C62" s="403">
        <v>198</v>
      </c>
      <c r="D62" s="385">
        <v>172</v>
      </c>
      <c r="E62" s="210">
        <v>86.9</v>
      </c>
    </row>
    <row r="63" spans="1:5" s="6" customFormat="1" ht="15" customHeight="1">
      <c r="A63" s="81" t="s">
        <v>585</v>
      </c>
      <c r="B63" s="185"/>
      <c r="C63" s="403"/>
      <c r="D63" s="385"/>
      <c r="E63" s="210"/>
    </row>
    <row r="64" spans="1:5" s="6" customFormat="1" ht="15" customHeight="1">
      <c r="A64" s="46" t="s">
        <v>282</v>
      </c>
      <c r="B64" s="185">
        <v>6339</v>
      </c>
      <c r="C64" s="403">
        <v>8263</v>
      </c>
      <c r="D64" s="385">
        <v>5183</v>
      </c>
      <c r="E64" s="210">
        <v>62.7</v>
      </c>
    </row>
    <row r="65" spans="1:5" s="6" customFormat="1" ht="15" customHeight="1">
      <c r="A65" s="42" t="s">
        <v>467</v>
      </c>
      <c r="B65" s="48"/>
      <c r="C65" s="68"/>
      <c r="D65" s="230"/>
      <c r="E65" s="68"/>
    </row>
    <row r="66" spans="1:5" s="6" customFormat="1" ht="20.100000000000001" customHeight="1">
      <c r="A66" s="796" t="s">
        <v>1167</v>
      </c>
      <c r="B66" s="795"/>
      <c r="C66" s="795"/>
      <c r="D66" s="795"/>
      <c r="E66" s="795"/>
    </row>
    <row r="67" spans="1:5" s="6" customFormat="1" ht="20.100000000000001" customHeight="1">
      <c r="A67" s="708" t="s">
        <v>1365</v>
      </c>
      <c r="B67" s="799"/>
      <c r="C67" s="799"/>
      <c r="D67" s="799"/>
      <c r="E67" s="799"/>
    </row>
    <row r="68" spans="1:5" s="6" customFormat="1" ht="15" customHeight="1">
      <c r="A68" s="29" t="s">
        <v>1014</v>
      </c>
      <c r="B68" s="48"/>
      <c r="C68" s="49"/>
      <c r="D68" s="48"/>
      <c r="E68" s="49"/>
    </row>
    <row r="69" spans="1:5" s="6" customFormat="1" ht="15" customHeight="1">
      <c r="A69" s="81" t="s">
        <v>1015</v>
      </c>
      <c r="B69" s="48"/>
      <c r="C69" s="49"/>
      <c r="D69" s="48"/>
      <c r="E69" s="49"/>
    </row>
    <row r="70" spans="1:5" s="6" customFormat="1" ht="15.6" customHeight="1">
      <c r="A70" s="46" t="s">
        <v>283</v>
      </c>
      <c r="B70" s="185">
        <v>2782</v>
      </c>
      <c r="C70" s="403">
        <v>1832</v>
      </c>
      <c r="D70" s="385">
        <v>1699</v>
      </c>
      <c r="E70" s="210">
        <v>92.7</v>
      </c>
    </row>
    <row r="71" spans="1:5" s="6" customFormat="1" ht="15.6" customHeight="1">
      <c r="A71" s="46" t="s">
        <v>966</v>
      </c>
      <c r="B71" s="185"/>
      <c r="C71" s="385"/>
      <c r="D71" s="385"/>
      <c r="E71" s="210"/>
    </row>
    <row r="72" spans="1:5" s="6" customFormat="1" ht="15" customHeight="1">
      <c r="A72" s="46" t="s">
        <v>690</v>
      </c>
      <c r="B72" s="185">
        <v>1033</v>
      </c>
      <c r="C72" s="385">
        <v>814</v>
      </c>
      <c r="D72" s="385">
        <v>785</v>
      </c>
      <c r="E72" s="210">
        <v>96.4</v>
      </c>
    </row>
    <row r="73" spans="1:5" s="6" customFormat="1" ht="15" customHeight="1">
      <c r="A73" s="42" t="s">
        <v>691</v>
      </c>
      <c r="B73" s="185"/>
      <c r="C73" s="385"/>
      <c r="D73" s="385"/>
      <c r="E73" s="210"/>
    </row>
    <row r="74" spans="1:5" s="345" customFormat="1" ht="15" customHeight="1">
      <c r="A74" s="46" t="s">
        <v>284</v>
      </c>
      <c r="B74" s="185">
        <v>869</v>
      </c>
      <c r="C74" s="403">
        <v>636</v>
      </c>
      <c r="D74" s="385">
        <v>553</v>
      </c>
      <c r="E74" s="210">
        <v>86.9</v>
      </c>
    </row>
    <row r="75" spans="1:5" s="345" customFormat="1" ht="15" customHeight="1">
      <c r="A75" s="81" t="s">
        <v>678</v>
      </c>
      <c r="B75" s="185"/>
      <c r="C75" s="385"/>
      <c r="D75" s="385"/>
      <c r="E75" s="210"/>
    </row>
    <row r="76" spans="1:5" s="6" customFormat="1" ht="15" customHeight="1">
      <c r="A76" s="46" t="s">
        <v>103</v>
      </c>
      <c r="B76" s="185"/>
      <c r="C76" s="385"/>
      <c r="D76" s="385"/>
      <c r="E76" s="210"/>
    </row>
    <row r="77" spans="1:5" s="6" customFormat="1" ht="15" customHeight="1">
      <c r="A77" s="46" t="s">
        <v>967</v>
      </c>
      <c r="B77" s="185"/>
      <c r="C77" s="385"/>
      <c r="D77" s="385"/>
      <c r="E77" s="210"/>
    </row>
    <row r="78" spans="1:5" s="6" customFormat="1" ht="15" customHeight="1">
      <c r="A78" s="46" t="s">
        <v>285</v>
      </c>
      <c r="B78" s="185">
        <v>315</v>
      </c>
      <c r="C78" s="403">
        <v>277</v>
      </c>
      <c r="D78" s="385">
        <v>238</v>
      </c>
      <c r="E78" s="210">
        <v>85.9</v>
      </c>
    </row>
    <row r="79" spans="1:5" s="6" customFormat="1" ht="15" customHeight="1">
      <c r="A79" s="86" t="s">
        <v>482</v>
      </c>
      <c r="B79" s="185"/>
      <c r="C79" s="403"/>
      <c r="D79" s="385"/>
      <c r="E79" s="210"/>
    </row>
    <row r="80" spans="1:5" s="345" customFormat="1" ht="15" customHeight="1">
      <c r="A80" s="46" t="s">
        <v>286</v>
      </c>
      <c r="B80" s="184">
        <v>554</v>
      </c>
      <c r="C80" s="403">
        <v>359</v>
      </c>
      <c r="D80" s="385">
        <v>315</v>
      </c>
      <c r="E80" s="210">
        <v>87.7</v>
      </c>
    </row>
    <row r="81" spans="1:5" s="345" customFormat="1" ht="15" customHeight="1">
      <c r="A81" s="42" t="s">
        <v>679</v>
      </c>
      <c r="B81" s="184"/>
      <c r="C81" s="385"/>
      <c r="D81" s="385"/>
      <c r="E81" s="210"/>
    </row>
    <row r="82" spans="1:5" s="345" customFormat="1" ht="15" customHeight="1">
      <c r="A82" s="46" t="s">
        <v>287</v>
      </c>
      <c r="B82" s="184">
        <v>1701</v>
      </c>
      <c r="C82" s="403">
        <v>1859</v>
      </c>
      <c r="D82" s="385">
        <v>2263</v>
      </c>
      <c r="E82" s="210">
        <v>121.7</v>
      </c>
    </row>
    <row r="83" spans="1:5" s="345" customFormat="1" ht="15" customHeight="1">
      <c r="A83" s="46" t="s">
        <v>968</v>
      </c>
      <c r="B83" s="184"/>
      <c r="C83" s="385"/>
      <c r="D83" s="385"/>
      <c r="E83" s="210"/>
    </row>
    <row r="84" spans="1:5" s="6" customFormat="1" ht="15" customHeight="1">
      <c r="A84" s="46" t="s">
        <v>690</v>
      </c>
      <c r="B84" s="185">
        <v>1028</v>
      </c>
      <c r="C84" s="403">
        <v>1200</v>
      </c>
      <c r="D84" s="385">
        <v>1420</v>
      </c>
      <c r="E84" s="210">
        <v>118.3</v>
      </c>
    </row>
    <row r="85" spans="1:5" s="6" customFormat="1" ht="15" customHeight="1">
      <c r="A85" s="42" t="s">
        <v>1109</v>
      </c>
      <c r="B85" s="185"/>
      <c r="C85" s="385"/>
      <c r="D85" s="385"/>
      <c r="E85" s="210"/>
    </row>
    <row r="86" spans="1:5" s="6" customFormat="1" ht="15" customHeight="1">
      <c r="A86" s="46" t="s">
        <v>101</v>
      </c>
      <c r="B86" s="185"/>
      <c r="C86" s="385"/>
      <c r="D86" s="606"/>
      <c r="E86" s="210"/>
    </row>
    <row r="87" spans="1:5" s="6" customFormat="1" ht="15" customHeight="1">
      <c r="A87" s="81" t="s">
        <v>427</v>
      </c>
      <c r="B87" s="185"/>
      <c r="C87" s="403"/>
      <c r="D87" s="606"/>
      <c r="E87" s="210"/>
    </row>
    <row r="88" spans="1:5" s="6" customFormat="1" ht="15" customHeight="1">
      <c r="A88" s="46" t="s">
        <v>288</v>
      </c>
      <c r="B88" s="185">
        <v>910</v>
      </c>
      <c r="C88" s="385">
        <v>616</v>
      </c>
      <c r="D88" s="385">
        <v>605</v>
      </c>
      <c r="E88" s="210">
        <v>98.2</v>
      </c>
    </row>
    <row r="89" spans="1:5" s="6" customFormat="1" ht="15" customHeight="1">
      <c r="A89" s="42" t="s">
        <v>468</v>
      </c>
      <c r="B89" s="185"/>
      <c r="C89" s="385"/>
      <c r="D89" s="385"/>
      <c r="E89" s="210"/>
    </row>
    <row r="90" spans="1:5" s="6" customFormat="1" ht="15" customHeight="1">
      <c r="A90" s="46" t="s">
        <v>289</v>
      </c>
      <c r="B90" s="185">
        <v>315</v>
      </c>
      <c r="C90" s="385">
        <v>277</v>
      </c>
      <c r="D90" s="385">
        <v>238</v>
      </c>
      <c r="E90" s="210">
        <v>85.9</v>
      </c>
    </row>
    <row r="91" spans="1:5" s="6" customFormat="1" ht="15" customHeight="1">
      <c r="A91" s="42" t="s">
        <v>680</v>
      </c>
      <c r="B91" s="185"/>
      <c r="C91" s="385"/>
      <c r="D91" s="385"/>
      <c r="E91" s="210"/>
    </row>
    <row r="92" spans="1:5" s="6" customFormat="1" ht="15" customHeight="1">
      <c r="A92" s="46" t="s">
        <v>290</v>
      </c>
      <c r="B92" s="212" t="s">
        <v>1018</v>
      </c>
      <c r="C92" s="403">
        <v>306</v>
      </c>
      <c r="D92" s="385">
        <v>297</v>
      </c>
      <c r="E92" s="210">
        <v>97.1</v>
      </c>
    </row>
    <row r="93" spans="1:5" s="6" customFormat="1" ht="15" customHeight="1">
      <c r="A93" s="42" t="s">
        <v>681</v>
      </c>
      <c r="B93" s="185"/>
      <c r="C93" s="385"/>
      <c r="D93" s="385"/>
      <c r="E93" s="210"/>
    </row>
    <row r="94" spans="1:5" s="6" customFormat="1" ht="15" customHeight="1">
      <c r="A94" s="46" t="s">
        <v>102</v>
      </c>
      <c r="B94" s="185"/>
      <c r="C94" s="385"/>
      <c r="D94" s="385"/>
      <c r="E94" s="210"/>
    </row>
    <row r="95" spans="1:5" s="6" customFormat="1" ht="15" customHeight="1">
      <c r="A95" s="42" t="s">
        <v>428</v>
      </c>
      <c r="B95" s="185"/>
      <c r="C95" s="385"/>
      <c r="D95" s="385"/>
      <c r="E95" s="210"/>
    </row>
    <row r="96" spans="1:5" s="6" customFormat="1" ht="15" customHeight="1">
      <c r="A96" s="46" t="s">
        <v>291</v>
      </c>
      <c r="B96" s="185">
        <v>590</v>
      </c>
      <c r="C96" s="385">
        <v>339</v>
      </c>
      <c r="D96" s="385">
        <v>354</v>
      </c>
      <c r="E96" s="210">
        <v>104.4</v>
      </c>
    </row>
    <row r="97" spans="1:7" s="6" customFormat="1" ht="15" customHeight="1">
      <c r="A97" s="42" t="s">
        <v>682</v>
      </c>
      <c r="B97" s="185"/>
      <c r="C97" s="403"/>
      <c r="D97" s="385"/>
      <c r="E97" s="210"/>
    </row>
    <row r="98" spans="1:7" s="6" customFormat="1" ht="15" customHeight="1">
      <c r="A98" s="46" t="s">
        <v>1111</v>
      </c>
      <c r="B98" s="185">
        <v>67</v>
      </c>
      <c r="C98" s="385">
        <v>26</v>
      </c>
      <c r="D98" s="385">
        <v>15</v>
      </c>
      <c r="E98" s="210">
        <v>57.7</v>
      </c>
    </row>
    <row r="99" spans="1:7" s="6" customFormat="1" ht="15" customHeight="1">
      <c r="A99" s="62" t="s">
        <v>1110</v>
      </c>
      <c r="B99" s="185"/>
      <c r="C99" s="385"/>
      <c r="D99" s="385"/>
      <c r="E99" s="210"/>
    </row>
    <row r="100" spans="1:7" s="6" customFormat="1" ht="15" customHeight="1">
      <c r="A100" s="46" t="s">
        <v>1026</v>
      </c>
      <c r="B100" s="212" t="s">
        <v>1017</v>
      </c>
      <c r="C100" s="385">
        <v>8484</v>
      </c>
      <c r="D100" s="385">
        <v>9378</v>
      </c>
      <c r="E100" s="210">
        <v>110.5</v>
      </c>
    </row>
    <row r="101" spans="1:7" s="6" customFormat="1" ht="15" customHeight="1">
      <c r="A101" s="42" t="s">
        <v>1027</v>
      </c>
      <c r="B101" s="35"/>
      <c r="C101" s="385"/>
      <c r="D101" s="385"/>
      <c r="E101" s="210"/>
    </row>
    <row r="102" spans="1:7" s="6" customFormat="1" ht="15" customHeight="1">
      <c r="A102" s="46" t="s">
        <v>1028</v>
      </c>
      <c r="B102" s="185">
        <v>30128</v>
      </c>
      <c r="C102" s="403">
        <v>24504</v>
      </c>
      <c r="D102" s="385">
        <v>21557</v>
      </c>
      <c r="E102" s="210">
        <v>88</v>
      </c>
    </row>
    <row r="103" spans="1:7" s="6" customFormat="1" ht="15" customHeight="1">
      <c r="A103" s="42" t="s">
        <v>1029</v>
      </c>
      <c r="B103" s="185"/>
      <c r="C103" s="385"/>
      <c r="D103" s="385"/>
      <c r="E103" s="210"/>
    </row>
    <row r="104" spans="1:7" s="6" customFormat="1" ht="15" customHeight="1">
      <c r="A104" s="41" t="s">
        <v>1066</v>
      </c>
      <c r="B104" s="185">
        <v>43</v>
      </c>
      <c r="C104" s="403">
        <v>58</v>
      </c>
      <c r="D104" s="411" t="s">
        <v>1257</v>
      </c>
      <c r="E104" s="210">
        <v>91.4</v>
      </c>
    </row>
    <row r="105" spans="1:7" s="6" customFormat="1" ht="15" customHeight="1">
      <c r="A105" s="42" t="s">
        <v>1112</v>
      </c>
      <c r="B105" s="48"/>
      <c r="C105" s="210"/>
      <c r="D105" s="35"/>
      <c r="E105" s="68"/>
    </row>
    <row r="106" spans="1:7" s="6" customFormat="1" ht="15" customHeight="1">
      <c r="A106" s="84"/>
      <c r="B106" s="5"/>
      <c r="C106" s="5"/>
      <c r="D106" s="5"/>
      <c r="E106" s="156"/>
    </row>
    <row r="107" spans="1:7" s="470" customFormat="1" ht="15" customHeight="1">
      <c r="A107" s="611" t="s">
        <v>1016</v>
      </c>
    </row>
    <row r="108" spans="1:7" s="151" customFormat="1" ht="15" customHeight="1">
      <c r="A108" s="805" t="s">
        <v>1366</v>
      </c>
      <c r="B108" s="806"/>
      <c r="C108" s="806"/>
      <c r="D108" s="806"/>
      <c r="E108" s="806"/>
    </row>
    <row r="109" spans="1:7" s="151" customFormat="1" ht="15" customHeight="1">
      <c r="A109" s="797" t="s">
        <v>1113</v>
      </c>
      <c r="B109" s="797"/>
      <c r="C109" s="797"/>
      <c r="D109" s="797"/>
      <c r="E109" s="797"/>
      <c r="F109" s="677"/>
      <c r="G109" s="677"/>
    </row>
    <row r="110" spans="1:7" s="151" customFormat="1" ht="15" customHeight="1">
      <c r="A110" s="803" t="s">
        <v>1367</v>
      </c>
      <c r="B110" s="804"/>
      <c r="C110" s="804"/>
      <c r="D110" s="804"/>
      <c r="E110" s="804"/>
    </row>
    <row r="111" spans="1:7" s="151" customFormat="1" ht="15" customHeight="1">
      <c r="A111" s="687" t="s">
        <v>1025</v>
      </c>
      <c r="B111" s="687"/>
      <c r="C111" s="687"/>
      <c r="D111" s="687"/>
      <c r="E111" s="687"/>
    </row>
    <row r="112" spans="1:7" s="151" customFormat="1" ht="15" customHeight="1">
      <c r="A112" s="797" t="s">
        <v>1219</v>
      </c>
      <c r="B112" s="798"/>
      <c r="C112" s="798"/>
      <c r="D112" s="798"/>
      <c r="E112" s="798"/>
    </row>
    <row r="113" spans="1:5">
      <c r="A113" s="234"/>
      <c r="B113" s="603"/>
      <c r="C113" s="603"/>
      <c r="D113" s="603"/>
      <c r="E113" s="603"/>
    </row>
    <row r="114" spans="1:5">
      <c r="A114" s="234"/>
      <c r="B114" s="603"/>
      <c r="C114" s="603"/>
      <c r="D114" s="603"/>
      <c r="E114" s="603"/>
    </row>
    <row r="115" spans="1:5">
      <c r="A115" s="603"/>
      <c r="B115" s="603"/>
      <c r="C115" s="603"/>
      <c r="D115" s="603"/>
      <c r="E115" s="603"/>
    </row>
    <row r="116" spans="1:5">
      <c r="A116" s="603"/>
      <c r="B116" s="603"/>
      <c r="C116" s="603"/>
      <c r="D116" s="603"/>
      <c r="E116" s="603"/>
    </row>
    <row r="117" spans="1:5">
      <c r="A117" s="603"/>
      <c r="B117" s="603"/>
      <c r="C117" s="603"/>
      <c r="D117" s="603"/>
      <c r="E117" s="603"/>
    </row>
    <row r="118" spans="1:5">
      <c r="A118" s="603"/>
      <c r="B118" s="603"/>
      <c r="C118" s="603"/>
      <c r="D118" s="603"/>
      <c r="E118" s="603"/>
    </row>
    <row r="119" spans="1:5">
      <c r="A119" s="603"/>
      <c r="B119" s="603"/>
      <c r="C119" s="603"/>
      <c r="D119" s="603"/>
      <c r="E119" s="603"/>
    </row>
    <row r="120" spans="1:5">
      <c r="A120" s="603"/>
      <c r="B120" s="603"/>
      <c r="C120" s="603"/>
      <c r="D120" s="603"/>
      <c r="E120" s="603"/>
    </row>
    <row r="121" spans="1:5">
      <c r="A121" s="603"/>
      <c r="B121" s="603"/>
      <c r="C121" s="603"/>
      <c r="D121" s="603"/>
      <c r="E121" s="603"/>
    </row>
    <row r="122" spans="1:5">
      <c r="A122" s="603"/>
      <c r="B122" s="603"/>
      <c r="C122" s="603"/>
      <c r="D122" s="603"/>
      <c r="E122" s="603"/>
    </row>
    <row r="123" spans="1:5">
      <c r="A123" s="603"/>
      <c r="B123" s="603"/>
      <c r="C123" s="603"/>
      <c r="D123" s="603"/>
      <c r="E123" s="603"/>
    </row>
    <row r="124" spans="1:5">
      <c r="A124" s="603"/>
      <c r="B124" s="603"/>
      <c r="C124" s="603"/>
      <c r="D124" s="603"/>
      <c r="E124" s="603"/>
    </row>
    <row r="125" spans="1:5">
      <c r="A125" s="603"/>
      <c r="B125" s="603"/>
      <c r="C125" s="603"/>
      <c r="D125" s="603"/>
      <c r="E125" s="603"/>
    </row>
    <row r="126" spans="1:5">
      <c r="A126" s="603"/>
      <c r="B126" s="603"/>
      <c r="C126" s="603"/>
      <c r="D126" s="603"/>
      <c r="E126" s="603"/>
    </row>
    <row r="127" spans="1:5">
      <c r="A127" s="603"/>
      <c r="B127" s="603"/>
      <c r="C127" s="603"/>
      <c r="D127" s="603"/>
      <c r="E127" s="603"/>
    </row>
    <row r="128" spans="1:5">
      <c r="A128" s="603"/>
      <c r="B128" s="603"/>
      <c r="C128" s="603"/>
      <c r="D128" s="603"/>
      <c r="E128" s="603"/>
    </row>
    <row r="129" spans="1:5">
      <c r="A129" s="603"/>
      <c r="B129" s="603"/>
      <c r="C129" s="603"/>
      <c r="D129" s="603"/>
      <c r="E129" s="603"/>
    </row>
    <row r="130" spans="1:5">
      <c r="A130" s="603"/>
      <c r="B130" s="603"/>
      <c r="C130" s="603"/>
      <c r="D130" s="603"/>
      <c r="E130" s="603"/>
    </row>
  </sheetData>
  <mergeCells count="16">
    <mergeCell ref="A111:E111"/>
    <mergeCell ref="A112:E112"/>
    <mergeCell ref="A110:E110"/>
    <mergeCell ref="A108:E108"/>
    <mergeCell ref="A6:E6"/>
    <mergeCell ref="A43:E43"/>
    <mergeCell ref="A44:E44"/>
    <mergeCell ref="A66:E66"/>
    <mergeCell ref="A67:E67"/>
    <mergeCell ref="A109:G109"/>
    <mergeCell ref="A5:E5"/>
    <mergeCell ref="A1:E1"/>
    <mergeCell ref="A2:E2"/>
    <mergeCell ref="A3:A4"/>
    <mergeCell ref="D3:E3"/>
    <mergeCell ref="B4:D4"/>
  </mergeCells>
  <hyperlinks>
    <hyperlink ref="F2" location="'SPIS TABLIC'!B45" display="Return to list of tables"/>
    <hyperlink ref="F1" location="'SPIS TABLIC'!B45" display="Powrót do spisu tablic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2"/>
  <dimension ref="A1:XFD27"/>
  <sheetViews>
    <sheetView zoomScaleNormal="100" zoomScaleSheetLayoutView="80" workbookViewId="0">
      <pane ySplit="4" topLeftCell="A5" activePane="bottomLeft" state="frozen"/>
      <selection pane="bottomLeft" sqref="A1:D1"/>
    </sheetView>
  </sheetViews>
  <sheetFormatPr defaultColWidth="9.140625" defaultRowHeight="12.75"/>
  <cols>
    <col min="1" max="1" width="30.7109375" style="1" customWidth="1"/>
    <col min="2" max="2" width="16.7109375" style="1" customWidth="1"/>
    <col min="3" max="3" width="8.7109375" style="1" customWidth="1"/>
    <col min="4" max="4" width="16.7109375" style="1" customWidth="1"/>
    <col min="5" max="5" width="8.7109375" style="1" customWidth="1"/>
    <col min="6" max="6" width="16.7109375" style="1" customWidth="1"/>
    <col min="7" max="7" width="8.7109375" style="1" customWidth="1"/>
    <col min="8" max="8" width="16.7109375" style="1" customWidth="1"/>
    <col min="9" max="9" width="8.7109375" style="1" customWidth="1"/>
    <col min="10" max="10" width="16.7109375" style="1" customWidth="1"/>
    <col min="11" max="11" width="8.7109375" style="1" customWidth="1"/>
    <col min="12" max="12" width="16.7109375" style="1" customWidth="1"/>
    <col min="13" max="13" width="8.7109375" style="1" customWidth="1"/>
    <col min="14" max="14" width="16.7109375" style="1" customWidth="1"/>
    <col min="15" max="15" width="8.7109375" style="1" customWidth="1"/>
    <col min="16" max="16" width="16.7109375" style="1" customWidth="1"/>
    <col min="17" max="17" width="8.7109375" style="1" customWidth="1"/>
    <col min="18" max="18" width="16.7109375" style="1" customWidth="1"/>
    <col min="19" max="19" width="8.7109375" style="1" customWidth="1"/>
    <col min="20" max="20" width="16.7109375" style="1" customWidth="1"/>
    <col min="21" max="21" width="8.7109375" style="1" customWidth="1"/>
    <col min="22" max="22" width="16.7109375" style="1" customWidth="1"/>
    <col min="23" max="23" width="8.7109375" style="1" customWidth="1"/>
    <col min="24" max="24" width="16.7109375" style="1" customWidth="1"/>
    <col min="25" max="25" width="8.7109375" style="1" customWidth="1"/>
    <col min="26" max="26" width="16.7109375" style="1" customWidth="1"/>
    <col min="27" max="27" width="8.7109375" style="1" customWidth="1"/>
    <col min="28" max="28" width="16.7109375" style="15" customWidth="1"/>
    <col min="29" max="29" width="8.7109375" style="1" customWidth="1"/>
    <col min="30" max="30" width="16.7109375" style="1" customWidth="1"/>
    <col min="31" max="31" width="8.7109375" style="1" customWidth="1"/>
    <col min="32" max="32" width="16.7109375" style="1" customWidth="1"/>
    <col min="33" max="33" width="8.7109375" style="1" customWidth="1"/>
    <col min="34" max="34" width="19" style="1" customWidth="1"/>
    <col min="35" max="16384" width="9.140625" style="1"/>
  </cols>
  <sheetData>
    <row r="1" spans="1:33" ht="15" customHeight="1">
      <c r="A1" s="775" t="s">
        <v>1240</v>
      </c>
      <c r="B1" s="810"/>
      <c r="C1" s="810"/>
      <c r="D1" s="810"/>
      <c r="F1" s="275" t="s">
        <v>557</v>
      </c>
      <c r="G1" s="23"/>
    </row>
    <row r="2" spans="1:33" ht="15" customHeight="1">
      <c r="A2" s="756" t="s">
        <v>1241</v>
      </c>
      <c r="B2" s="812"/>
      <c r="C2" s="812"/>
      <c r="D2" s="812"/>
      <c r="F2" s="275" t="s">
        <v>558</v>
      </c>
      <c r="G2" s="23"/>
    </row>
    <row r="3" spans="1:33" s="5" customFormat="1" ht="121.5" customHeight="1">
      <c r="A3" s="724" t="s">
        <v>969</v>
      </c>
      <c r="B3" s="683" t="s">
        <v>1368</v>
      </c>
      <c r="C3" s="245" t="s">
        <v>970</v>
      </c>
      <c r="D3" s="683" t="s">
        <v>971</v>
      </c>
      <c r="E3" s="245" t="s">
        <v>970</v>
      </c>
      <c r="F3" s="683" t="s">
        <v>972</v>
      </c>
      <c r="G3" s="245" t="s">
        <v>970</v>
      </c>
      <c r="H3" s="683" t="s">
        <v>1220</v>
      </c>
      <c r="I3" s="245" t="s">
        <v>970</v>
      </c>
      <c r="J3" s="683" t="s">
        <v>1221</v>
      </c>
      <c r="K3" s="245" t="s">
        <v>970</v>
      </c>
      <c r="L3" s="683" t="s">
        <v>1222</v>
      </c>
      <c r="M3" s="245" t="s">
        <v>970</v>
      </c>
      <c r="N3" s="711" t="s">
        <v>973</v>
      </c>
      <c r="O3" s="245" t="s">
        <v>970</v>
      </c>
      <c r="P3" s="683" t="s">
        <v>1010</v>
      </c>
      <c r="Q3" s="245" t="s">
        <v>970</v>
      </c>
      <c r="R3" s="683" t="s">
        <v>1223</v>
      </c>
      <c r="S3" s="245" t="s">
        <v>970</v>
      </c>
      <c r="T3" s="683" t="s">
        <v>1224</v>
      </c>
      <c r="U3" s="245" t="s">
        <v>970</v>
      </c>
      <c r="V3" s="683" t="s">
        <v>1195</v>
      </c>
      <c r="W3" s="245" t="s">
        <v>970</v>
      </c>
      <c r="X3" s="711" t="s">
        <v>1225</v>
      </c>
      <c r="Y3" s="245" t="s">
        <v>970</v>
      </c>
      <c r="Z3" s="683" t="s">
        <v>1187</v>
      </c>
      <c r="AA3" s="245" t="s">
        <v>970</v>
      </c>
      <c r="AB3" s="807" t="s">
        <v>1243</v>
      </c>
      <c r="AC3" s="245" t="s">
        <v>970</v>
      </c>
      <c r="AD3" s="683" t="s">
        <v>1011</v>
      </c>
      <c r="AE3" s="245" t="s">
        <v>970</v>
      </c>
      <c r="AF3" s="683" t="s">
        <v>1226</v>
      </c>
      <c r="AG3" s="246" t="s">
        <v>970</v>
      </c>
    </row>
    <row r="4" spans="1:33" s="5" customFormat="1" ht="115.5" customHeight="1">
      <c r="A4" s="724"/>
      <c r="B4" s="683"/>
      <c r="C4" s="245"/>
      <c r="D4" s="683"/>
      <c r="E4" s="245"/>
      <c r="F4" s="683"/>
      <c r="G4" s="245"/>
      <c r="H4" s="683"/>
      <c r="I4" s="245"/>
      <c r="J4" s="683"/>
      <c r="K4" s="245"/>
      <c r="L4" s="683"/>
      <c r="M4" s="245"/>
      <c r="N4" s="711"/>
      <c r="O4" s="245"/>
      <c r="P4" s="683"/>
      <c r="Q4" s="245"/>
      <c r="R4" s="683"/>
      <c r="S4" s="245"/>
      <c r="T4" s="683"/>
      <c r="U4" s="245"/>
      <c r="V4" s="683"/>
      <c r="W4" s="245"/>
      <c r="X4" s="811"/>
      <c r="Y4" s="50"/>
      <c r="Z4" s="696"/>
      <c r="AA4" s="245"/>
      <c r="AB4" s="807"/>
      <c r="AC4" s="245"/>
      <c r="AD4" s="683"/>
      <c r="AE4" s="245"/>
      <c r="AF4" s="683"/>
      <c r="AG4" s="246"/>
    </row>
    <row r="5" spans="1:33" s="5" customFormat="1" ht="19.899999999999999" customHeight="1">
      <c r="A5" s="577" t="s">
        <v>73</v>
      </c>
      <c r="B5" s="608">
        <v>78335</v>
      </c>
      <c r="C5" s="396">
        <v>8</v>
      </c>
      <c r="D5" s="542">
        <v>115</v>
      </c>
      <c r="E5" s="543">
        <v>5</v>
      </c>
      <c r="F5" s="542">
        <v>78.900000000000006</v>
      </c>
      <c r="G5" s="543">
        <v>7</v>
      </c>
      <c r="H5" s="544">
        <v>-8.6</v>
      </c>
      <c r="I5" s="543">
        <v>11</v>
      </c>
      <c r="J5" s="585">
        <v>-1.1000000000000001</v>
      </c>
      <c r="K5" s="545">
        <v>1</v>
      </c>
      <c r="L5" s="546">
        <v>576</v>
      </c>
      <c r="M5" s="547">
        <v>7</v>
      </c>
      <c r="N5" s="548">
        <v>4.5</v>
      </c>
      <c r="O5" s="396">
        <v>3</v>
      </c>
      <c r="P5" s="549">
        <v>5183.33</v>
      </c>
      <c r="Q5" s="222">
        <v>3</v>
      </c>
      <c r="R5" s="494">
        <v>98793</v>
      </c>
      <c r="S5" s="521">
        <v>6</v>
      </c>
      <c r="T5" s="550">
        <v>3.1</v>
      </c>
      <c r="U5" s="222">
        <v>2</v>
      </c>
      <c r="V5" s="550">
        <v>18.7</v>
      </c>
      <c r="W5" s="222">
        <v>3</v>
      </c>
      <c r="X5" s="521">
        <v>12464</v>
      </c>
      <c r="Y5" s="521">
        <v>6</v>
      </c>
      <c r="Z5" s="521">
        <v>628</v>
      </c>
      <c r="AA5" s="551">
        <v>1</v>
      </c>
      <c r="AB5" s="552">
        <v>188.5</v>
      </c>
      <c r="AC5" s="222">
        <v>5</v>
      </c>
      <c r="AD5" s="590">
        <v>3026.16</v>
      </c>
      <c r="AE5" s="521">
        <v>10</v>
      </c>
      <c r="AF5" s="222">
        <v>2965</v>
      </c>
      <c r="AG5" s="434">
        <v>2</v>
      </c>
    </row>
    <row r="6" spans="1:33" s="5" customFormat="1" ht="19.899999999999999" customHeight="1">
      <c r="A6" s="577" t="s">
        <v>74</v>
      </c>
      <c r="B6" s="609">
        <v>99106</v>
      </c>
      <c r="C6" s="397">
        <v>4</v>
      </c>
      <c r="D6" s="527">
        <v>115</v>
      </c>
      <c r="E6" s="398">
        <v>5</v>
      </c>
      <c r="F6" s="527">
        <v>75.7</v>
      </c>
      <c r="G6" s="397">
        <v>5</v>
      </c>
      <c r="H6" s="553">
        <v>-6.9</v>
      </c>
      <c r="I6" s="397">
        <v>8</v>
      </c>
      <c r="J6" s="586">
        <v>-3</v>
      </c>
      <c r="K6" s="526">
        <v>6</v>
      </c>
      <c r="L6" s="218">
        <v>629</v>
      </c>
      <c r="M6" s="526">
        <v>4</v>
      </c>
      <c r="N6" s="192">
        <v>3.3</v>
      </c>
      <c r="O6" s="413">
        <v>1</v>
      </c>
      <c r="P6" s="220">
        <v>4718.01</v>
      </c>
      <c r="Q6" s="216">
        <v>9</v>
      </c>
      <c r="R6" s="494">
        <v>94157</v>
      </c>
      <c r="S6" s="48">
        <v>7</v>
      </c>
      <c r="T6" s="177">
        <v>5.2</v>
      </c>
      <c r="U6" s="216">
        <v>9</v>
      </c>
      <c r="V6" s="177">
        <v>21.2</v>
      </c>
      <c r="W6" s="216">
        <v>7</v>
      </c>
      <c r="X6" s="48">
        <v>20064</v>
      </c>
      <c r="Y6" s="48">
        <v>2</v>
      </c>
      <c r="Z6" s="48">
        <v>184</v>
      </c>
      <c r="AA6" s="48">
        <v>7</v>
      </c>
      <c r="AB6" s="217">
        <v>143.4</v>
      </c>
      <c r="AC6" s="219">
        <v>11</v>
      </c>
      <c r="AD6" s="591">
        <v>3674.18</v>
      </c>
      <c r="AE6" s="48">
        <v>2</v>
      </c>
      <c r="AF6" s="216">
        <v>2133</v>
      </c>
      <c r="AG6" s="434">
        <v>5</v>
      </c>
    </row>
    <row r="7" spans="1:33" s="5" customFormat="1" ht="19.899999999999999" customHeight="1">
      <c r="A7" s="577" t="s">
        <v>75</v>
      </c>
      <c r="B7" s="609">
        <v>72539</v>
      </c>
      <c r="C7" s="397">
        <v>10</v>
      </c>
      <c r="D7" s="527">
        <v>112</v>
      </c>
      <c r="E7" s="397">
        <v>2</v>
      </c>
      <c r="F7" s="527">
        <v>72.900000000000006</v>
      </c>
      <c r="G7" s="397">
        <v>3</v>
      </c>
      <c r="H7" s="553">
        <v>-5.9</v>
      </c>
      <c r="I7" s="397">
        <v>7</v>
      </c>
      <c r="J7" s="586">
        <v>-6.9</v>
      </c>
      <c r="K7" s="398">
        <v>11</v>
      </c>
      <c r="L7" s="218">
        <v>564</v>
      </c>
      <c r="M7" s="526">
        <v>8</v>
      </c>
      <c r="N7" s="192">
        <v>7.1</v>
      </c>
      <c r="O7" s="397">
        <v>10</v>
      </c>
      <c r="P7" s="220">
        <v>4858.0600000000004</v>
      </c>
      <c r="Q7" s="216">
        <v>7</v>
      </c>
      <c r="R7" s="494">
        <v>109575</v>
      </c>
      <c r="S7" s="48">
        <v>3</v>
      </c>
      <c r="T7" s="177">
        <v>5.7</v>
      </c>
      <c r="U7" s="216">
        <v>10</v>
      </c>
      <c r="V7" s="177">
        <v>25.2</v>
      </c>
      <c r="W7" s="216">
        <v>10</v>
      </c>
      <c r="X7" s="48">
        <v>16048</v>
      </c>
      <c r="Y7" s="48">
        <v>5</v>
      </c>
      <c r="Z7" s="48">
        <v>82</v>
      </c>
      <c r="AA7" s="495">
        <v>10</v>
      </c>
      <c r="AB7" s="217">
        <v>264.5</v>
      </c>
      <c r="AC7" s="221">
        <v>1</v>
      </c>
      <c r="AD7" s="591">
        <v>4233.17</v>
      </c>
      <c r="AE7" s="48">
        <v>1</v>
      </c>
      <c r="AF7" s="216">
        <v>2057</v>
      </c>
      <c r="AG7" s="434">
        <v>7</v>
      </c>
    </row>
    <row r="8" spans="1:33" s="5" customFormat="1" ht="19.899999999999999" customHeight="1">
      <c r="A8" s="577" t="s">
        <v>76</v>
      </c>
      <c r="B8" s="609">
        <v>106235</v>
      </c>
      <c r="C8" s="397">
        <v>3</v>
      </c>
      <c r="D8" s="527">
        <v>113</v>
      </c>
      <c r="E8" s="397">
        <v>3</v>
      </c>
      <c r="F8" s="527">
        <v>77.8</v>
      </c>
      <c r="G8" s="397">
        <v>6</v>
      </c>
      <c r="H8" s="553">
        <v>-4.0999999999999996</v>
      </c>
      <c r="I8" s="397">
        <v>3</v>
      </c>
      <c r="J8" s="586">
        <v>-1.3</v>
      </c>
      <c r="K8" s="526">
        <v>2</v>
      </c>
      <c r="L8" s="218">
        <v>622</v>
      </c>
      <c r="M8" s="526">
        <v>5</v>
      </c>
      <c r="N8" s="192">
        <v>6.1</v>
      </c>
      <c r="O8" s="397">
        <v>9</v>
      </c>
      <c r="P8" s="220">
        <v>4973.2299999999996</v>
      </c>
      <c r="Q8" s="216">
        <v>4</v>
      </c>
      <c r="R8" s="494">
        <v>91362</v>
      </c>
      <c r="S8" s="48">
        <v>9</v>
      </c>
      <c r="T8" s="177">
        <v>2.2999999999999998</v>
      </c>
      <c r="U8" s="221">
        <v>1</v>
      </c>
      <c r="V8" s="177">
        <v>15.1</v>
      </c>
      <c r="W8" s="215">
        <v>1</v>
      </c>
      <c r="X8" s="48">
        <v>11031</v>
      </c>
      <c r="Y8" s="48">
        <v>9</v>
      </c>
      <c r="Z8" s="627" t="s">
        <v>686</v>
      </c>
      <c r="AA8" s="628" t="s">
        <v>686</v>
      </c>
      <c r="AB8" s="217">
        <v>196.3</v>
      </c>
      <c r="AC8" s="216">
        <v>4</v>
      </c>
      <c r="AD8" s="591">
        <v>3593.46</v>
      </c>
      <c r="AE8" s="48">
        <v>3</v>
      </c>
      <c r="AF8" s="218">
        <v>2998</v>
      </c>
      <c r="AG8" s="607">
        <v>1</v>
      </c>
    </row>
    <row r="9" spans="1:33" s="5" customFormat="1" ht="19.899999999999999" customHeight="1">
      <c r="A9" s="577" t="s">
        <v>77</v>
      </c>
      <c r="B9" s="609">
        <v>98436</v>
      </c>
      <c r="C9" s="397">
        <v>5</v>
      </c>
      <c r="D9" s="527">
        <v>112</v>
      </c>
      <c r="E9" s="397">
        <v>2</v>
      </c>
      <c r="F9" s="527">
        <v>71.7</v>
      </c>
      <c r="G9" s="397">
        <v>2</v>
      </c>
      <c r="H9" s="553">
        <v>-4.8</v>
      </c>
      <c r="I9" s="397">
        <v>4</v>
      </c>
      <c r="J9" s="586">
        <v>-2.8</v>
      </c>
      <c r="K9" s="526">
        <v>5</v>
      </c>
      <c r="L9" s="218">
        <v>654</v>
      </c>
      <c r="M9" s="413">
        <v>1</v>
      </c>
      <c r="N9" s="192">
        <v>5.6</v>
      </c>
      <c r="O9" s="397">
        <v>7</v>
      </c>
      <c r="P9" s="220">
        <v>4952.32</v>
      </c>
      <c r="Q9" s="216">
        <v>5</v>
      </c>
      <c r="R9" s="494">
        <v>74898</v>
      </c>
      <c r="S9" s="592">
        <v>11</v>
      </c>
      <c r="T9" s="177">
        <v>3.5</v>
      </c>
      <c r="U9" s="216">
        <v>3</v>
      </c>
      <c r="V9" s="177">
        <v>19</v>
      </c>
      <c r="W9" s="216">
        <v>4</v>
      </c>
      <c r="X9" s="48">
        <v>17245</v>
      </c>
      <c r="Y9" s="48">
        <v>4</v>
      </c>
      <c r="Z9" s="48">
        <v>347</v>
      </c>
      <c r="AA9" s="48">
        <v>3</v>
      </c>
      <c r="AB9" s="217">
        <v>213.8</v>
      </c>
      <c r="AC9" s="218">
        <v>2</v>
      </c>
      <c r="AD9" s="591">
        <v>3491.74</v>
      </c>
      <c r="AE9" s="48">
        <v>5</v>
      </c>
      <c r="AF9" s="216">
        <v>2465</v>
      </c>
      <c r="AG9" s="434">
        <v>4</v>
      </c>
    </row>
    <row r="10" spans="1:33" s="5" customFormat="1" ht="19.899999999999999" customHeight="1">
      <c r="A10" s="577" t="s">
        <v>78</v>
      </c>
      <c r="B10" s="609">
        <v>83558</v>
      </c>
      <c r="C10" s="397">
        <v>7</v>
      </c>
      <c r="D10" s="527">
        <v>109</v>
      </c>
      <c r="E10" s="413">
        <v>1</v>
      </c>
      <c r="F10" s="527">
        <v>69.400000000000006</v>
      </c>
      <c r="G10" s="413">
        <v>1</v>
      </c>
      <c r="H10" s="553">
        <v>-1.6</v>
      </c>
      <c r="I10" s="397">
        <v>2</v>
      </c>
      <c r="J10" s="586">
        <v>-1.9</v>
      </c>
      <c r="K10" s="526">
        <v>4</v>
      </c>
      <c r="L10" s="218">
        <v>553</v>
      </c>
      <c r="M10" s="526">
        <v>10</v>
      </c>
      <c r="N10" s="192">
        <v>3.9</v>
      </c>
      <c r="O10" s="397">
        <v>2</v>
      </c>
      <c r="P10" s="220">
        <v>4468.93</v>
      </c>
      <c r="Q10" s="216">
        <v>10</v>
      </c>
      <c r="R10" s="494">
        <v>102876</v>
      </c>
      <c r="S10" s="48">
        <v>4</v>
      </c>
      <c r="T10" s="177">
        <v>3.9</v>
      </c>
      <c r="U10" s="216">
        <v>6</v>
      </c>
      <c r="V10" s="177">
        <v>26.3</v>
      </c>
      <c r="W10" s="219">
        <v>11</v>
      </c>
      <c r="X10" s="48">
        <v>17849</v>
      </c>
      <c r="Y10" s="525">
        <v>3</v>
      </c>
      <c r="Z10" s="48">
        <v>205</v>
      </c>
      <c r="AA10" s="48">
        <v>5</v>
      </c>
      <c r="AB10" s="217">
        <v>184.7</v>
      </c>
      <c r="AC10" s="216">
        <v>7</v>
      </c>
      <c r="AD10" s="591">
        <v>3319.84</v>
      </c>
      <c r="AE10" s="48">
        <v>7</v>
      </c>
      <c r="AF10" s="216">
        <v>2127</v>
      </c>
      <c r="AG10" s="434">
        <v>6</v>
      </c>
    </row>
    <row r="11" spans="1:33" s="5" customFormat="1" ht="19.899999999999999" customHeight="1">
      <c r="A11" s="577" t="s">
        <v>79</v>
      </c>
      <c r="B11" s="609">
        <v>72250</v>
      </c>
      <c r="C11" s="398">
        <v>11</v>
      </c>
      <c r="D11" s="527">
        <v>114</v>
      </c>
      <c r="E11" s="397">
        <v>4</v>
      </c>
      <c r="F11" s="527">
        <v>74.400000000000006</v>
      </c>
      <c r="G11" s="397">
        <v>4</v>
      </c>
      <c r="H11" s="553">
        <v>-7.6</v>
      </c>
      <c r="I11" s="397">
        <v>10</v>
      </c>
      <c r="J11" s="586">
        <v>-4.5999999999999996</v>
      </c>
      <c r="K11" s="526">
        <v>9</v>
      </c>
      <c r="L11" s="218">
        <v>631</v>
      </c>
      <c r="M11" s="526">
        <v>3</v>
      </c>
      <c r="N11" s="192">
        <v>5.9</v>
      </c>
      <c r="O11" s="397">
        <v>8</v>
      </c>
      <c r="P11" s="220">
        <v>4422.8500000000004</v>
      </c>
      <c r="Q11" s="219">
        <v>11</v>
      </c>
      <c r="R11" s="494">
        <v>98904</v>
      </c>
      <c r="S11" s="48">
        <v>5</v>
      </c>
      <c r="T11" s="177">
        <v>4.7</v>
      </c>
      <c r="U11" s="216">
        <v>8</v>
      </c>
      <c r="V11" s="177">
        <v>21</v>
      </c>
      <c r="W11" s="216">
        <v>6</v>
      </c>
      <c r="X11" s="48">
        <v>11134</v>
      </c>
      <c r="Y11" s="48">
        <v>8</v>
      </c>
      <c r="Z11" s="48">
        <v>179</v>
      </c>
      <c r="AA11" s="48">
        <v>8</v>
      </c>
      <c r="AB11" s="217">
        <v>204</v>
      </c>
      <c r="AC11" s="218">
        <v>3</v>
      </c>
      <c r="AD11" s="591">
        <v>3276.34</v>
      </c>
      <c r="AE11" s="48">
        <v>9</v>
      </c>
      <c r="AF11" s="216">
        <v>1862</v>
      </c>
      <c r="AG11" s="434">
        <v>10</v>
      </c>
    </row>
    <row r="12" spans="1:33" s="5" customFormat="1" ht="19.899999999999999" customHeight="1">
      <c r="A12" s="577" t="s">
        <v>80</v>
      </c>
      <c r="B12" s="609">
        <v>77813</v>
      </c>
      <c r="C12" s="397">
        <v>9</v>
      </c>
      <c r="D12" s="527">
        <v>112</v>
      </c>
      <c r="E12" s="397">
        <v>2</v>
      </c>
      <c r="F12" s="527">
        <v>76.400000000000006</v>
      </c>
      <c r="G12" s="397">
        <v>5</v>
      </c>
      <c r="H12" s="553">
        <v>-0.2</v>
      </c>
      <c r="I12" s="413">
        <v>1</v>
      </c>
      <c r="J12" s="586">
        <v>-1.6</v>
      </c>
      <c r="K12" s="526">
        <v>3</v>
      </c>
      <c r="L12" s="218">
        <v>639</v>
      </c>
      <c r="M12" s="526">
        <v>2</v>
      </c>
      <c r="N12" s="192">
        <v>4.5999999999999996</v>
      </c>
      <c r="O12" s="397">
        <v>4</v>
      </c>
      <c r="P12" s="220">
        <v>5187.54</v>
      </c>
      <c r="Q12" s="216">
        <v>2</v>
      </c>
      <c r="R12" s="494">
        <v>125888</v>
      </c>
      <c r="S12" s="593">
        <v>1</v>
      </c>
      <c r="T12" s="177">
        <v>3.5</v>
      </c>
      <c r="U12" s="216">
        <v>4</v>
      </c>
      <c r="V12" s="177">
        <v>18.5</v>
      </c>
      <c r="W12" s="216">
        <v>2</v>
      </c>
      <c r="X12" s="48">
        <v>21634</v>
      </c>
      <c r="Y12" s="593">
        <v>1</v>
      </c>
      <c r="Z12" s="48">
        <v>438</v>
      </c>
      <c r="AA12" s="48">
        <v>2</v>
      </c>
      <c r="AB12" s="217">
        <v>150.69999999999999</v>
      </c>
      <c r="AC12" s="216">
        <v>10</v>
      </c>
      <c r="AD12" s="591">
        <v>2896.18</v>
      </c>
      <c r="AE12" s="48">
        <v>11</v>
      </c>
      <c r="AF12" s="216">
        <v>2023</v>
      </c>
      <c r="AG12" s="434">
        <v>8</v>
      </c>
    </row>
    <row r="13" spans="1:33" s="5" customFormat="1" ht="19.899999999999999" customHeight="1">
      <c r="A13" s="577" t="s">
        <v>81</v>
      </c>
      <c r="B13" s="609">
        <v>89780</v>
      </c>
      <c r="C13" s="397">
        <v>6</v>
      </c>
      <c r="D13" s="527">
        <v>112</v>
      </c>
      <c r="E13" s="397">
        <v>2</v>
      </c>
      <c r="F13" s="527">
        <v>74.2</v>
      </c>
      <c r="G13" s="397">
        <v>4</v>
      </c>
      <c r="H13" s="553">
        <v>-5.4</v>
      </c>
      <c r="I13" s="397">
        <v>6</v>
      </c>
      <c r="J13" s="586">
        <v>-4.4000000000000004</v>
      </c>
      <c r="K13" s="526">
        <v>8</v>
      </c>
      <c r="L13" s="218">
        <v>620</v>
      </c>
      <c r="M13" s="526">
        <v>6</v>
      </c>
      <c r="N13" s="192">
        <v>5.5</v>
      </c>
      <c r="O13" s="397">
        <v>6</v>
      </c>
      <c r="P13" s="220">
        <v>4841.8999999999996</v>
      </c>
      <c r="Q13" s="216">
        <v>8</v>
      </c>
      <c r="R13" s="494">
        <v>89587</v>
      </c>
      <c r="S13" s="48">
        <v>10</v>
      </c>
      <c r="T13" s="177">
        <v>3.8</v>
      </c>
      <c r="U13" s="216">
        <v>5</v>
      </c>
      <c r="V13" s="177">
        <v>20.399999999999999</v>
      </c>
      <c r="W13" s="216">
        <v>5</v>
      </c>
      <c r="X13" s="48">
        <v>11177</v>
      </c>
      <c r="Y13" s="48">
        <v>7</v>
      </c>
      <c r="Z13" s="48">
        <v>188</v>
      </c>
      <c r="AA13" s="48">
        <v>6</v>
      </c>
      <c r="AB13" s="217">
        <v>178.5</v>
      </c>
      <c r="AC13" s="216">
        <v>8</v>
      </c>
      <c r="AD13" s="591">
        <v>3478.94</v>
      </c>
      <c r="AE13" s="48">
        <v>6</v>
      </c>
      <c r="AF13" s="216">
        <v>2500</v>
      </c>
      <c r="AG13" s="434">
        <v>3</v>
      </c>
    </row>
    <row r="14" spans="1:33" s="263" customFormat="1" ht="19.899999999999999" customHeight="1">
      <c r="A14" s="578" t="s">
        <v>82</v>
      </c>
      <c r="B14" s="610">
        <v>107498</v>
      </c>
      <c r="C14" s="596">
        <v>2</v>
      </c>
      <c r="D14" s="595">
        <v>112</v>
      </c>
      <c r="E14" s="596">
        <v>2</v>
      </c>
      <c r="F14" s="595">
        <v>72</v>
      </c>
      <c r="G14" s="596">
        <v>2</v>
      </c>
      <c r="H14" s="597">
        <v>-4.9000000000000004</v>
      </c>
      <c r="I14" s="596">
        <v>5</v>
      </c>
      <c r="J14" s="587">
        <v>-3.4</v>
      </c>
      <c r="K14" s="588">
        <v>7</v>
      </c>
      <c r="L14" s="389">
        <v>534</v>
      </c>
      <c r="M14" s="598">
        <v>11</v>
      </c>
      <c r="N14" s="147">
        <v>5.3</v>
      </c>
      <c r="O14" s="596">
        <v>5</v>
      </c>
      <c r="P14" s="390">
        <v>5629.79</v>
      </c>
      <c r="Q14" s="599">
        <v>1</v>
      </c>
      <c r="R14" s="600">
        <v>119093</v>
      </c>
      <c r="S14" s="501">
        <v>2</v>
      </c>
      <c r="T14" s="391">
        <v>3.9</v>
      </c>
      <c r="U14" s="388">
        <v>7</v>
      </c>
      <c r="V14" s="391">
        <v>21.3</v>
      </c>
      <c r="W14" s="388">
        <v>8</v>
      </c>
      <c r="X14" s="501">
        <v>10788</v>
      </c>
      <c r="Y14" s="501">
        <v>10</v>
      </c>
      <c r="Z14" s="501">
        <v>263</v>
      </c>
      <c r="AA14" s="501">
        <v>4</v>
      </c>
      <c r="AB14" s="392">
        <v>186.7</v>
      </c>
      <c r="AC14" s="388">
        <v>6</v>
      </c>
      <c r="AD14" s="594">
        <v>3309.78</v>
      </c>
      <c r="AE14" s="501">
        <v>8</v>
      </c>
      <c r="AF14" s="388">
        <v>1972</v>
      </c>
      <c r="AG14" s="434">
        <v>9</v>
      </c>
    </row>
    <row r="15" spans="1:33" s="5" customFormat="1" ht="19.899999999999999" customHeight="1">
      <c r="A15" s="577" t="s">
        <v>83</v>
      </c>
      <c r="B15" s="609">
        <v>108561</v>
      </c>
      <c r="C15" s="413">
        <v>1</v>
      </c>
      <c r="D15" s="527">
        <v>113</v>
      </c>
      <c r="E15" s="397">
        <v>3</v>
      </c>
      <c r="F15" s="527">
        <v>72.5</v>
      </c>
      <c r="G15" s="397">
        <v>3</v>
      </c>
      <c r="H15" s="553">
        <v>-7.4</v>
      </c>
      <c r="I15" s="397">
        <v>9</v>
      </c>
      <c r="J15" s="586">
        <v>-4.7</v>
      </c>
      <c r="K15" s="526">
        <v>10</v>
      </c>
      <c r="L15" s="218">
        <v>561</v>
      </c>
      <c r="M15" s="526">
        <v>9</v>
      </c>
      <c r="N15" s="192">
        <v>10.7</v>
      </c>
      <c r="O15" s="398">
        <v>11</v>
      </c>
      <c r="P15" s="220">
        <v>4889.3</v>
      </c>
      <c r="Q15" s="216">
        <v>6</v>
      </c>
      <c r="R15" s="494">
        <v>91859</v>
      </c>
      <c r="S15" s="48">
        <v>8</v>
      </c>
      <c r="T15" s="177">
        <v>7.4</v>
      </c>
      <c r="U15" s="219">
        <v>11</v>
      </c>
      <c r="V15" s="177">
        <v>23.5</v>
      </c>
      <c r="W15" s="216">
        <v>9</v>
      </c>
      <c r="X15" s="48">
        <v>8548</v>
      </c>
      <c r="Y15" s="592">
        <v>11</v>
      </c>
      <c r="Z15" s="48">
        <v>165</v>
      </c>
      <c r="AA15" s="48">
        <v>9</v>
      </c>
      <c r="AB15" s="217">
        <v>168.4</v>
      </c>
      <c r="AC15" s="216">
        <v>9</v>
      </c>
      <c r="AD15" s="591">
        <v>3588.51</v>
      </c>
      <c r="AE15" s="48">
        <v>4</v>
      </c>
      <c r="AF15" s="216">
        <v>1743</v>
      </c>
      <c r="AG15" s="589">
        <v>11</v>
      </c>
    </row>
    <row r="16" spans="1:33" s="6" customFormat="1" ht="50.1" customHeight="1">
      <c r="A16" s="13" t="s">
        <v>692</v>
      </c>
      <c r="B16" s="14" t="s">
        <v>693</v>
      </c>
      <c r="C16" s="11"/>
      <c r="D16" s="12"/>
      <c r="E16" s="11"/>
      <c r="F16" s="8"/>
      <c r="G16" s="5"/>
      <c r="H16" s="9"/>
      <c r="I16" s="5"/>
      <c r="J16" s="85"/>
      <c r="L16" s="5"/>
      <c r="M16" s="5"/>
      <c r="AB16" s="10"/>
      <c r="AE16" s="96"/>
    </row>
    <row r="17" spans="1:16384" s="6" customFormat="1" ht="10.5" customHeight="1">
      <c r="A17" s="13"/>
      <c r="B17" s="14"/>
      <c r="C17" s="11"/>
      <c r="D17" s="12"/>
      <c r="E17" s="11"/>
      <c r="F17" s="8"/>
      <c r="G17" s="5"/>
      <c r="H17" s="9"/>
      <c r="I17" s="5"/>
      <c r="J17" s="85"/>
      <c r="L17" s="5"/>
      <c r="M17" s="5"/>
      <c r="AB17" s="10"/>
      <c r="AE17" s="96"/>
    </row>
    <row r="18" spans="1:16384" s="346" customFormat="1" ht="15" customHeight="1">
      <c r="A18" s="634" t="s">
        <v>1285</v>
      </c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</row>
    <row r="19" spans="1:16384" s="151" customFormat="1" ht="15" customHeight="1">
      <c r="A19" s="685" t="s">
        <v>1266</v>
      </c>
      <c r="B19" s="685"/>
      <c r="C19" s="685"/>
      <c r="D19" s="685"/>
      <c r="E19" s="677"/>
      <c r="F19" s="677"/>
      <c r="G19" s="677"/>
      <c r="H19" s="677"/>
      <c r="I19" s="677"/>
      <c r="J19" s="677"/>
      <c r="K19" s="677"/>
      <c r="L19" s="677"/>
      <c r="M19" s="677"/>
      <c r="N19" s="677"/>
      <c r="O19" s="677"/>
      <c r="P19" s="677"/>
      <c r="Q19" s="677"/>
      <c r="R19" s="677"/>
      <c r="S19" s="677"/>
      <c r="T19" s="677"/>
      <c r="U19" s="677"/>
      <c r="V19" s="677"/>
      <c r="W19" s="677"/>
      <c r="X19" s="677"/>
      <c r="Y19" s="677"/>
      <c r="Z19" s="677"/>
      <c r="AA19" s="677"/>
      <c r="AB19" s="677"/>
      <c r="AC19" s="677"/>
      <c r="AD19" s="677"/>
      <c r="AE19" s="677"/>
      <c r="AF19" s="677"/>
      <c r="AG19" s="677"/>
      <c r="AH19" s="677"/>
      <c r="AI19" s="677"/>
      <c r="AJ19" s="677"/>
      <c r="AK19" s="688"/>
      <c r="AL19" s="688"/>
      <c r="AM19" s="688"/>
      <c r="AN19" s="688"/>
      <c r="AO19" s="688"/>
      <c r="AP19" s="688"/>
      <c r="AQ19" s="688"/>
      <c r="AR19" s="688"/>
      <c r="AS19" s="688"/>
      <c r="AT19" s="688"/>
      <c r="AU19" s="688"/>
      <c r="AV19" s="688"/>
      <c r="AW19" s="688"/>
      <c r="AX19" s="688"/>
      <c r="AY19" s="688"/>
      <c r="AZ19" s="688"/>
      <c r="BA19" s="688"/>
      <c r="BB19" s="688"/>
      <c r="BC19" s="688"/>
      <c r="BD19" s="688"/>
      <c r="BE19" s="688"/>
      <c r="BF19" s="688"/>
      <c r="BG19" s="688"/>
      <c r="BH19" s="688"/>
      <c r="BI19" s="688"/>
      <c r="BJ19" s="688"/>
      <c r="BK19" s="688"/>
      <c r="BL19" s="688"/>
      <c r="BM19" s="688"/>
      <c r="BN19" s="688"/>
      <c r="BO19" s="688"/>
      <c r="BP19" s="688"/>
      <c r="BQ19" s="688"/>
      <c r="BR19" s="688"/>
      <c r="BS19" s="688"/>
      <c r="BT19" s="688"/>
      <c r="BU19" s="688"/>
      <c r="BV19" s="688"/>
      <c r="BW19" s="688"/>
      <c r="BX19" s="688"/>
      <c r="BY19" s="688"/>
      <c r="BZ19" s="688"/>
      <c r="CA19" s="688"/>
      <c r="CB19" s="688"/>
      <c r="CC19" s="688"/>
      <c r="CD19" s="688"/>
      <c r="CE19" s="688"/>
      <c r="CF19" s="688"/>
      <c r="CG19" s="688"/>
      <c r="CH19" s="688"/>
      <c r="CI19" s="688"/>
      <c r="CJ19" s="688"/>
      <c r="CK19" s="688"/>
      <c r="CL19" s="688"/>
      <c r="CM19" s="688"/>
      <c r="CN19" s="688"/>
      <c r="CO19" s="688"/>
      <c r="CP19" s="688"/>
      <c r="CQ19" s="688"/>
      <c r="CR19" s="688"/>
      <c r="CS19" s="688"/>
      <c r="CT19" s="688"/>
      <c r="CU19" s="688"/>
      <c r="CV19" s="688"/>
      <c r="CW19" s="688"/>
      <c r="CX19" s="688"/>
      <c r="CY19" s="688"/>
      <c r="CZ19" s="688"/>
      <c r="DA19" s="688"/>
      <c r="DB19" s="688"/>
      <c r="DC19" s="688"/>
      <c r="DD19" s="688"/>
      <c r="DE19" s="688"/>
      <c r="DF19" s="688"/>
      <c r="DG19" s="688"/>
      <c r="DH19" s="688"/>
      <c r="DI19" s="688"/>
      <c r="DJ19" s="688"/>
      <c r="DK19" s="688"/>
      <c r="DL19" s="688"/>
      <c r="DM19" s="688"/>
      <c r="DN19" s="688"/>
      <c r="DO19" s="688"/>
      <c r="DP19" s="688"/>
      <c r="DQ19" s="688"/>
      <c r="DR19" s="688"/>
      <c r="DS19" s="688"/>
      <c r="DT19" s="688"/>
      <c r="DU19" s="688"/>
      <c r="DV19" s="688"/>
      <c r="DW19" s="688"/>
      <c r="DX19" s="688"/>
      <c r="DY19" s="688"/>
      <c r="DZ19" s="688"/>
      <c r="EA19" s="688"/>
      <c r="EB19" s="688"/>
      <c r="EC19" s="688"/>
      <c r="ED19" s="688"/>
      <c r="EE19" s="688"/>
      <c r="EF19" s="688"/>
      <c r="EG19" s="688"/>
      <c r="EH19" s="688"/>
      <c r="EI19" s="688"/>
      <c r="EJ19" s="688"/>
      <c r="EK19" s="688"/>
      <c r="EL19" s="688"/>
      <c r="EM19" s="688"/>
      <c r="EN19" s="688"/>
      <c r="EO19" s="688"/>
      <c r="EP19" s="688"/>
      <c r="EQ19" s="688"/>
      <c r="ER19" s="688"/>
      <c r="ES19" s="688"/>
      <c r="ET19" s="688"/>
      <c r="EU19" s="688"/>
      <c r="EV19" s="688"/>
      <c r="EW19" s="688"/>
      <c r="EX19" s="688"/>
      <c r="EY19" s="688"/>
      <c r="EZ19" s="688"/>
      <c r="FA19" s="688"/>
      <c r="FB19" s="688"/>
      <c r="FC19" s="688"/>
      <c r="FD19" s="688"/>
      <c r="FE19" s="688"/>
      <c r="FF19" s="688"/>
      <c r="FG19" s="688"/>
      <c r="FH19" s="688"/>
      <c r="FI19" s="688"/>
      <c r="FJ19" s="688"/>
      <c r="FK19" s="688"/>
      <c r="FL19" s="688"/>
      <c r="FM19" s="688"/>
      <c r="FN19" s="688"/>
      <c r="FO19" s="688"/>
      <c r="FP19" s="688"/>
      <c r="FQ19" s="688"/>
      <c r="FR19" s="688"/>
      <c r="FS19" s="688"/>
      <c r="FT19" s="688"/>
      <c r="FU19" s="688"/>
      <c r="FV19" s="688"/>
      <c r="FW19" s="688"/>
      <c r="FX19" s="688"/>
      <c r="FY19" s="688"/>
      <c r="FZ19" s="688"/>
      <c r="GA19" s="688"/>
      <c r="GB19" s="688"/>
      <c r="GC19" s="688"/>
      <c r="GD19" s="688"/>
      <c r="GE19" s="688"/>
      <c r="GF19" s="688"/>
      <c r="GG19" s="688"/>
      <c r="GH19" s="688"/>
      <c r="GI19" s="688"/>
      <c r="GJ19" s="688"/>
      <c r="GK19" s="688"/>
      <c r="GL19" s="688"/>
      <c r="GM19" s="688"/>
      <c r="GN19" s="688"/>
      <c r="GO19" s="688"/>
      <c r="GP19" s="688"/>
      <c r="GQ19" s="688"/>
      <c r="GR19" s="688"/>
      <c r="GS19" s="688"/>
      <c r="GT19" s="688"/>
      <c r="GU19" s="688"/>
      <c r="GV19" s="688"/>
      <c r="GW19" s="688"/>
      <c r="GX19" s="688"/>
      <c r="GY19" s="688"/>
      <c r="GZ19" s="688"/>
      <c r="HA19" s="688"/>
      <c r="HB19" s="688"/>
      <c r="HC19" s="688"/>
      <c r="HD19" s="688"/>
      <c r="HE19" s="688"/>
      <c r="HF19" s="688"/>
      <c r="HG19" s="688"/>
      <c r="HH19" s="688"/>
      <c r="HI19" s="688"/>
      <c r="HJ19" s="688"/>
      <c r="HK19" s="688"/>
      <c r="HL19" s="688"/>
      <c r="HM19" s="688"/>
      <c r="HN19" s="688"/>
      <c r="HO19" s="688"/>
      <c r="HP19" s="688"/>
      <c r="HQ19" s="688"/>
      <c r="HR19" s="688"/>
      <c r="HS19" s="688"/>
      <c r="HT19" s="688"/>
      <c r="HU19" s="688"/>
      <c r="HV19" s="688"/>
      <c r="HW19" s="688"/>
      <c r="HX19" s="688"/>
      <c r="HY19" s="688"/>
      <c r="HZ19" s="688"/>
      <c r="IA19" s="688"/>
      <c r="IB19" s="688"/>
      <c r="IC19" s="688"/>
      <c r="ID19" s="688"/>
      <c r="IE19" s="688"/>
      <c r="IF19" s="688"/>
      <c r="IG19" s="688"/>
      <c r="IH19" s="688"/>
      <c r="II19" s="688"/>
      <c r="IJ19" s="688"/>
      <c r="IK19" s="688"/>
      <c r="IL19" s="688"/>
      <c r="IM19" s="688"/>
      <c r="IN19" s="688"/>
      <c r="IO19" s="688"/>
      <c r="IP19" s="688"/>
      <c r="IQ19" s="688"/>
      <c r="IR19" s="688"/>
      <c r="IS19" s="688"/>
      <c r="IT19" s="688"/>
      <c r="IU19" s="688"/>
      <c r="IV19" s="688"/>
      <c r="IW19" s="688"/>
      <c r="IX19" s="688"/>
      <c r="IY19" s="688"/>
      <c r="IZ19" s="688"/>
      <c r="JA19" s="688"/>
      <c r="JB19" s="688"/>
      <c r="JC19" s="688"/>
      <c r="JD19" s="688"/>
      <c r="JE19" s="688"/>
      <c r="JF19" s="688"/>
      <c r="JG19" s="688"/>
      <c r="JH19" s="688"/>
      <c r="JI19" s="688"/>
      <c r="JJ19" s="688"/>
      <c r="JK19" s="688"/>
      <c r="JL19" s="688"/>
      <c r="JM19" s="688"/>
      <c r="JN19" s="688"/>
      <c r="JO19" s="688"/>
      <c r="JP19" s="688"/>
      <c r="JQ19" s="688"/>
      <c r="JR19" s="688"/>
      <c r="JS19" s="688"/>
      <c r="JT19" s="688"/>
      <c r="JU19" s="688"/>
      <c r="JV19" s="688"/>
      <c r="JW19" s="688"/>
      <c r="JX19" s="688"/>
      <c r="JY19" s="688"/>
      <c r="JZ19" s="688"/>
      <c r="KA19" s="688"/>
      <c r="KB19" s="688"/>
      <c r="KC19" s="688"/>
      <c r="KD19" s="688"/>
      <c r="KE19" s="688"/>
      <c r="KF19" s="688"/>
      <c r="KG19" s="688"/>
      <c r="KH19" s="688"/>
      <c r="KI19" s="688"/>
      <c r="KJ19" s="688"/>
      <c r="KK19" s="688"/>
      <c r="KL19" s="688"/>
      <c r="KM19" s="688"/>
      <c r="KN19" s="688"/>
      <c r="KO19" s="688"/>
      <c r="KP19" s="688"/>
      <c r="KQ19" s="688"/>
      <c r="KR19" s="688"/>
      <c r="KS19" s="688"/>
      <c r="KT19" s="688"/>
      <c r="KU19" s="688"/>
      <c r="KV19" s="688"/>
      <c r="KW19" s="688"/>
      <c r="KX19" s="688"/>
      <c r="KY19" s="688"/>
      <c r="KZ19" s="688"/>
      <c r="LA19" s="688"/>
      <c r="LB19" s="688"/>
      <c r="LC19" s="688"/>
      <c r="LD19" s="688"/>
      <c r="LE19" s="688"/>
      <c r="LF19" s="688"/>
      <c r="LG19" s="688"/>
      <c r="LH19" s="688"/>
      <c r="LI19" s="688"/>
      <c r="LJ19" s="688"/>
      <c r="LK19" s="688"/>
      <c r="LL19" s="688"/>
      <c r="LM19" s="688"/>
      <c r="LN19" s="688"/>
      <c r="LO19" s="688"/>
      <c r="LP19" s="688"/>
      <c r="LQ19" s="688"/>
      <c r="LR19" s="688"/>
      <c r="LS19" s="688"/>
      <c r="LT19" s="688"/>
      <c r="LU19" s="688"/>
      <c r="LV19" s="688"/>
      <c r="LW19" s="688"/>
      <c r="LX19" s="688"/>
      <c r="LY19" s="688"/>
      <c r="LZ19" s="688"/>
      <c r="MA19" s="688"/>
      <c r="MB19" s="688"/>
      <c r="MC19" s="688"/>
      <c r="MD19" s="688"/>
      <c r="ME19" s="688"/>
      <c r="MF19" s="688"/>
      <c r="MG19" s="688"/>
      <c r="MH19" s="688"/>
      <c r="MI19" s="688"/>
      <c r="MJ19" s="688"/>
      <c r="MK19" s="688"/>
      <c r="ML19" s="688"/>
      <c r="MM19" s="688"/>
      <c r="MN19" s="688"/>
      <c r="MO19" s="688"/>
      <c r="MP19" s="688"/>
      <c r="MQ19" s="688"/>
      <c r="MR19" s="688"/>
      <c r="MS19" s="688"/>
      <c r="MT19" s="688"/>
      <c r="MU19" s="688"/>
      <c r="MV19" s="688"/>
      <c r="MW19" s="688"/>
      <c r="MX19" s="688"/>
      <c r="MY19" s="688"/>
      <c r="MZ19" s="688"/>
      <c r="NA19" s="688"/>
      <c r="NB19" s="688"/>
      <c r="NC19" s="688"/>
      <c r="ND19" s="688"/>
      <c r="NE19" s="688"/>
      <c r="NF19" s="688"/>
      <c r="NG19" s="688"/>
      <c r="NH19" s="688"/>
      <c r="NI19" s="688"/>
      <c r="NJ19" s="688"/>
      <c r="NK19" s="688"/>
      <c r="NL19" s="688"/>
      <c r="NM19" s="688"/>
      <c r="NN19" s="688"/>
      <c r="NO19" s="688"/>
      <c r="NP19" s="688"/>
      <c r="NQ19" s="688"/>
      <c r="NR19" s="688"/>
      <c r="NS19" s="688"/>
      <c r="NT19" s="688"/>
      <c r="NU19" s="688"/>
      <c r="NV19" s="688"/>
      <c r="NW19" s="688"/>
      <c r="NX19" s="688"/>
      <c r="NY19" s="688"/>
      <c r="NZ19" s="688"/>
      <c r="OA19" s="688"/>
      <c r="OB19" s="688"/>
      <c r="OC19" s="688"/>
      <c r="OD19" s="688"/>
      <c r="OE19" s="688"/>
      <c r="OF19" s="688"/>
      <c r="OG19" s="688"/>
      <c r="OH19" s="688"/>
      <c r="OI19" s="688"/>
      <c r="OJ19" s="688"/>
      <c r="OK19" s="688"/>
      <c r="OL19" s="688"/>
      <c r="OM19" s="688"/>
      <c r="ON19" s="688"/>
      <c r="OO19" s="688"/>
      <c r="OP19" s="688"/>
      <c r="OQ19" s="688"/>
      <c r="OR19" s="688"/>
      <c r="OS19" s="688"/>
      <c r="OT19" s="688"/>
      <c r="OU19" s="688"/>
      <c r="OV19" s="688"/>
      <c r="OW19" s="688"/>
      <c r="OX19" s="688"/>
      <c r="OY19" s="688"/>
      <c r="OZ19" s="688"/>
      <c r="PA19" s="688"/>
      <c r="PB19" s="688"/>
      <c r="PC19" s="688"/>
      <c r="PD19" s="688"/>
      <c r="PE19" s="688"/>
      <c r="PF19" s="688"/>
      <c r="PG19" s="688"/>
      <c r="PH19" s="688"/>
      <c r="PI19" s="688"/>
      <c r="PJ19" s="688"/>
      <c r="PK19" s="688"/>
      <c r="PL19" s="688"/>
      <c r="PM19" s="688"/>
      <c r="PN19" s="688"/>
      <c r="PO19" s="688"/>
      <c r="PP19" s="688"/>
      <c r="PQ19" s="688"/>
      <c r="PR19" s="688"/>
      <c r="PS19" s="688"/>
      <c r="PT19" s="688"/>
      <c r="PU19" s="688"/>
      <c r="PV19" s="688"/>
      <c r="PW19" s="688"/>
      <c r="PX19" s="688"/>
      <c r="PY19" s="688"/>
      <c r="PZ19" s="688"/>
      <c r="QA19" s="688"/>
      <c r="QB19" s="688"/>
      <c r="QC19" s="688"/>
      <c r="QD19" s="688"/>
      <c r="QE19" s="688"/>
      <c r="QF19" s="688"/>
      <c r="QG19" s="688"/>
      <c r="QH19" s="688"/>
      <c r="QI19" s="688"/>
      <c r="QJ19" s="688"/>
      <c r="QK19" s="688"/>
      <c r="QL19" s="688"/>
      <c r="QM19" s="688"/>
      <c r="QN19" s="688"/>
      <c r="QO19" s="688"/>
      <c r="QP19" s="688"/>
      <c r="QQ19" s="688"/>
      <c r="QR19" s="688"/>
      <c r="QS19" s="688"/>
      <c r="QT19" s="688"/>
      <c r="QU19" s="688"/>
      <c r="QV19" s="688"/>
      <c r="QW19" s="688"/>
      <c r="QX19" s="688"/>
      <c r="QY19" s="688"/>
      <c r="QZ19" s="688"/>
      <c r="RA19" s="688"/>
      <c r="RB19" s="688"/>
      <c r="RC19" s="688"/>
      <c r="RD19" s="688"/>
      <c r="RE19" s="688"/>
      <c r="RF19" s="688"/>
      <c r="RG19" s="688"/>
      <c r="RH19" s="688"/>
      <c r="RI19" s="688"/>
      <c r="RJ19" s="688"/>
      <c r="RK19" s="688"/>
      <c r="RL19" s="688"/>
      <c r="RM19" s="688"/>
      <c r="RN19" s="688"/>
      <c r="RO19" s="688"/>
      <c r="RP19" s="688"/>
      <c r="RQ19" s="688"/>
      <c r="RR19" s="688"/>
      <c r="RS19" s="688"/>
      <c r="RT19" s="688"/>
      <c r="RU19" s="688"/>
      <c r="RV19" s="688"/>
      <c r="RW19" s="688"/>
      <c r="RX19" s="688"/>
      <c r="RY19" s="688"/>
      <c r="RZ19" s="688"/>
      <c r="SA19" s="688"/>
      <c r="SB19" s="688"/>
      <c r="SC19" s="688"/>
      <c r="SD19" s="688"/>
      <c r="SE19" s="688"/>
      <c r="SF19" s="688"/>
      <c r="SG19" s="688"/>
      <c r="SH19" s="688"/>
      <c r="SI19" s="688"/>
      <c r="SJ19" s="688"/>
      <c r="SK19" s="688"/>
      <c r="SL19" s="688"/>
      <c r="SM19" s="688"/>
      <c r="SN19" s="688"/>
      <c r="SO19" s="688"/>
      <c r="SP19" s="688"/>
      <c r="SQ19" s="688"/>
      <c r="SR19" s="688"/>
      <c r="SS19" s="688"/>
      <c r="ST19" s="688"/>
      <c r="SU19" s="688"/>
      <c r="SV19" s="688"/>
      <c r="SW19" s="688"/>
      <c r="SX19" s="688"/>
      <c r="SY19" s="688"/>
      <c r="SZ19" s="688"/>
      <c r="TA19" s="688"/>
      <c r="TB19" s="688"/>
      <c r="TC19" s="688"/>
      <c r="TD19" s="688"/>
      <c r="TE19" s="688"/>
      <c r="TF19" s="688"/>
      <c r="TG19" s="688"/>
      <c r="TH19" s="688"/>
      <c r="TI19" s="688"/>
      <c r="TJ19" s="688"/>
      <c r="TK19" s="688"/>
      <c r="TL19" s="688"/>
      <c r="TM19" s="688"/>
      <c r="TN19" s="688"/>
      <c r="TO19" s="688"/>
      <c r="TP19" s="688"/>
      <c r="TQ19" s="688"/>
      <c r="TR19" s="688"/>
      <c r="TS19" s="688"/>
      <c r="TT19" s="688"/>
      <c r="TU19" s="688"/>
      <c r="TV19" s="688"/>
      <c r="TW19" s="688"/>
      <c r="TX19" s="688"/>
      <c r="TY19" s="688"/>
      <c r="TZ19" s="688"/>
      <c r="UA19" s="688"/>
      <c r="UB19" s="688"/>
      <c r="UC19" s="688"/>
      <c r="UD19" s="688"/>
      <c r="UE19" s="688"/>
      <c r="UF19" s="688"/>
      <c r="UG19" s="688"/>
      <c r="UH19" s="688"/>
      <c r="UI19" s="688"/>
      <c r="UJ19" s="688"/>
      <c r="UK19" s="688"/>
      <c r="UL19" s="688"/>
      <c r="UM19" s="688"/>
      <c r="UN19" s="688"/>
      <c r="UO19" s="688"/>
      <c r="UP19" s="688"/>
      <c r="UQ19" s="688"/>
      <c r="UR19" s="688"/>
      <c r="US19" s="688"/>
      <c r="UT19" s="688"/>
      <c r="UU19" s="688"/>
      <c r="UV19" s="688"/>
      <c r="UW19" s="688"/>
      <c r="UX19" s="688"/>
      <c r="UY19" s="688"/>
      <c r="UZ19" s="688"/>
      <c r="VA19" s="688"/>
      <c r="VB19" s="688"/>
      <c r="VC19" s="688"/>
      <c r="VD19" s="688"/>
      <c r="VE19" s="688"/>
      <c r="VF19" s="688"/>
      <c r="VG19" s="688"/>
      <c r="VH19" s="688"/>
      <c r="VI19" s="688"/>
      <c r="VJ19" s="688"/>
      <c r="VK19" s="688"/>
      <c r="VL19" s="688"/>
      <c r="VM19" s="688"/>
      <c r="VN19" s="688"/>
      <c r="VO19" s="688"/>
      <c r="VP19" s="688"/>
      <c r="VQ19" s="688"/>
      <c r="VR19" s="688"/>
      <c r="VS19" s="688"/>
      <c r="VT19" s="688"/>
      <c r="VU19" s="688"/>
      <c r="VV19" s="688"/>
      <c r="VW19" s="688"/>
      <c r="VX19" s="688"/>
      <c r="VY19" s="688"/>
      <c r="VZ19" s="688"/>
      <c r="WA19" s="688"/>
      <c r="WB19" s="688"/>
      <c r="WC19" s="688"/>
      <c r="WD19" s="688"/>
      <c r="WE19" s="688"/>
      <c r="WF19" s="688"/>
      <c r="WG19" s="688"/>
      <c r="WH19" s="688"/>
      <c r="WI19" s="688"/>
      <c r="WJ19" s="688"/>
      <c r="WK19" s="688"/>
      <c r="WL19" s="688"/>
      <c r="WM19" s="688"/>
      <c r="WN19" s="688"/>
      <c r="WO19" s="688"/>
      <c r="WP19" s="688"/>
      <c r="WQ19" s="688"/>
      <c r="WR19" s="688"/>
      <c r="WS19" s="688"/>
      <c r="WT19" s="688"/>
      <c r="WU19" s="688"/>
      <c r="WV19" s="688"/>
      <c r="WW19" s="688"/>
      <c r="WX19" s="688"/>
      <c r="WY19" s="688"/>
      <c r="WZ19" s="688"/>
      <c r="XA19" s="688"/>
      <c r="XB19" s="688"/>
      <c r="XC19" s="688"/>
      <c r="XD19" s="688"/>
      <c r="XE19" s="688"/>
      <c r="XF19" s="688"/>
      <c r="XG19" s="688"/>
      <c r="XH19" s="688"/>
      <c r="XI19" s="688"/>
      <c r="XJ19" s="688"/>
      <c r="XK19" s="688"/>
      <c r="XL19" s="688"/>
      <c r="XM19" s="688"/>
      <c r="XN19" s="688"/>
      <c r="XO19" s="688"/>
      <c r="XP19" s="688"/>
      <c r="XQ19" s="688"/>
      <c r="XR19" s="688"/>
      <c r="XS19" s="688"/>
      <c r="XT19" s="688"/>
      <c r="XU19" s="688"/>
      <c r="XV19" s="688"/>
      <c r="XW19" s="688"/>
      <c r="XX19" s="688"/>
      <c r="XY19" s="688"/>
      <c r="XZ19" s="688"/>
      <c r="YA19" s="688"/>
      <c r="YB19" s="688"/>
      <c r="YC19" s="688"/>
      <c r="YD19" s="688"/>
      <c r="YE19" s="688"/>
      <c r="YF19" s="688"/>
      <c r="YG19" s="688"/>
      <c r="YH19" s="688"/>
      <c r="YI19" s="688"/>
      <c r="YJ19" s="688"/>
      <c r="YK19" s="688"/>
      <c r="YL19" s="688"/>
      <c r="YM19" s="688"/>
      <c r="YN19" s="688"/>
      <c r="YO19" s="688"/>
      <c r="YP19" s="688"/>
      <c r="YQ19" s="688"/>
      <c r="YR19" s="688"/>
      <c r="YS19" s="688"/>
      <c r="YT19" s="688"/>
      <c r="YU19" s="688"/>
      <c r="YV19" s="688"/>
      <c r="YW19" s="688"/>
      <c r="YX19" s="688"/>
      <c r="YY19" s="688"/>
      <c r="YZ19" s="688"/>
      <c r="ZA19" s="688"/>
      <c r="ZB19" s="688"/>
      <c r="ZC19" s="688"/>
      <c r="ZD19" s="688"/>
      <c r="ZE19" s="688"/>
      <c r="ZF19" s="688"/>
      <c r="ZG19" s="688"/>
      <c r="ZH19" s="688"/>
      <c r="ZI19" s="688"/>
      <c r="ZJ19" s="688"/>
      <c r="ZK19" s="688"/>
      <c r="ZL19" s="688"/>
      <c r="ZM19" s="688"/>
      <c r="ZN19" s="688"/>
      <c r="ZO19" s="688"/>
      <c r="ZP19" s="688"/>
      <c r="ZQ19" s="688"/>
      <c r="ZR19" s="688"/>
      <c r="ZS19" s="688"/>
      <c r="ZT19" s="688"/>
      <c r="ZU19" s="688"/>
      <c r="ZV19" s="688"/>
      <c r="ZW19" s="688"/>
      <c r="ZX19" s="688"/>
      <c r="ZY19" s="688"/>
      <c r="ZZ19" s="688"/>
      <c r="AAA19" s="688"/>
      <c r="AAB19" s="688"/>
      <c r="AAC19" s="688"/>
      <c r="AAD19" s="688"/>
      <c r="AAE19" s="688"/>
      <c r="AAF19" s="688"/>
      <c r="AAG19" s="688"/>
      <c r="AAH19" s="688"/>
      <c r="AAI19" s="688"/>
      <c r="AAJ19" s="688"/>
      <c r="AAK19" s="688"/>
      <c r="AAL19" s="688"/>
      <c r="AAM19" s="688"/>
      <c r="AAN19" s="688"/>
      <c r="AAO19" s="688"/>
      <c r="AAP19" s="688"/>
      <c r="AAQ19" s="688"/>
      <c r="AAR19" s="688"/>
      <c r="AAS19" s="688"/>
      <c r="AAT19" s="688"/>
      <c r="AAU19" s="688"/>
      <c r="AAV19" s="688"/>
      <c r="AAW19" s="688"/>
      <c r="AAX19" s="688"/>
      <c r="AAY19" s="688"/>
      <c r="AAZ19" s="688"/>
      <c r="ABA19" s="688"/>
      <c r="ABB19" s="688"/>
      <c r="ABC19" s="688"/>
      <c r="ABD19" s="688"/>
      <c r="ABE19" s="688"/>
      <c r="ABF19" s="688"/>
      <c r="ABG19" s="688"/>
      <c r="ABH19" s="688"/>
      <c r="ABI19" s="688"/>
      <c r="ABJ19" s="688"/>
      <c r="ABK19" s="688"/>
      <c r="ABL19" s="688"/>
      <c r="ABM19" s="688"/>
      <c r="ABN19" s="688"/>
      <c r="ABO19" s="688"/>
      <c r="ABP19" s="688"/>
      <c r="ABQ19" s="688"/>
      <c r="ABR19" s="688"/>
      <c r="ABS19" s="688"/>
      <c r="ABT19" s="688"/>
      <c r="ABU19" s="688"/>
      <c r="ABV19" s="688"/>
      <c r="ABW19" s="688"/>
      <c r="ABX19" s="688"/>
      <c r="ABY19" s="688"/>
      <c r="ABZ19" s="688"/>
      <c r="ACA19" s="688"/>
      <c r="ACB19" s="688"/>
      <c r="ACC19" s="688"/>
      <c r="ACD19" s="688"/>
      <c r="ACE19" s="688"/>
      <c r="ACF19" s="688"/>
      <c r="ACG19" s="688"/>
      <c r="ACH19" s="688"/>
      <c r="ACI19" s="688"/>
      <c r="ACJ19" s="688"/>
      <c r="ACK19" s="688"/>
      <c r="ACL19" s="688"/>
      <c r="ACM19" s="688"/>
      <c r="ACN19" s="688"/>
      <c r="ACO19" s="688"/>
      <c r="ACP19" s="688"/>
      <c r="ACQ19" s="688"/>
      <c r="ACR19" s="688"/>
      <c r="ACS19" s="688"/>
      <c r="ACT19" s="688"/>
      <c r="ACU19" s="688"/>
      <c r="ACV19" s="688"/>
      <c r="ACW19" s="688"/>
      <c r="ACX19" s="688"/>
      <c r="ACY19" s="688"/>
      <c r="ACZ19" s="688"/>
      <c r="ADA19" s="688"/>
      <c r="ADB19" s="688"/>
      <c r="ADC19" s="688"/>
      <c r="ADD19" s="688"/>
      <c r="ADE19" s="688"/>
      <c r="ADF19" s="688"/>
      <c r="ADG19" s="688"/>
      <c r="ADH19" s="688"/>
      <c r="ADI19" s="688"/>
      <c r="ADJ19" s="688"/>
      <c r="ADK19" s="688"/>
      <c r="ADL19" s="688"/>
      <c r="ADM19" s="688"/>
      <c r="ADN19" s="688"/>
      <c r="ADO19" s="688"/>
      <c r="ADP19" s="688"/>
      <c r="ADQ19" s="688"/>
      <c r="ADR19" s="688"/>
      <c r="ADS19" s="688"/>
      <c r="ADT19" s="688"/>
      <c r="ADU19" s="688"/>
      <c r="ADV19" s="688"/>
      <c r="ADW19" s="688"/>
      <c r="ADX19" s="688"/>
      <c r="ADY19" s="688"/>
      <c r="ADZ19" s="688"/>
      <c r="AEA19" s="688"/>
      <c r="AEB19" s="688"/>
      <c r="AEC19" s="688"/>
      <c r="AED19" s="688"/>
      <c r="AEE19" s="688"/>
      <c r="AEF19" s="688"/>
      <c r="AEG19" s="688"/>
      <c r="AEH19" s="688"/>
      <c r="AEI19" s="688"/>
      <c r="AEJ19" s="688"/>
      <c r="AEK19" s="688"/>
      <c r="AEL19" s="688"/>
      <c r="AEM19" s="688"/>
      <c r="AEN19" s="688"/>
      <c r="AEO19" s="688"/>
      <c r="AEP19" s="688"/>
      <c r="AEQ19" s="688"/>
      <c r="AER19" s="688"/>
      <c r="AES19" s="688"/>
      <c r="AET19" s="688"/>
      <c r="AEU19" s="688"/>
      <c r="AEV19" s="688"/>
      <c r="AEW19" s="688"/>
      <c r="AEX19" s="688"/>
      <c r="AEY19" s="688"/>
      <c r="AEZ19" s="688"/>
      <c r="AFA19" s="688"/>
      <c r="AFB19" s="688"/>
      <c r="AFC19" s="688"/>
      <c r="AFD19" s="688"/>
      <c r="AFE19" s="688"/>
      <c r="AFF19" s="688"/>
      <c r="AFG19" s="688"/>
      <c r="AFH19" s="688"/>
      <c r="AFI19" s="688"/>
      <c r="AFJ19" s="688"/>
      <c r="AFK19" s="688"/>
      <c r="AFL19" s="688"/>
      <c r="AFM19" s="688"/>
      <c r="AFN19" s="688"/>
      <c r="AFO19" s="688"/>
      <c r="AFP19" s="688"/>
      <c r="AFQ19" s="688"/>
      <c r="AFR19" s="688"/>
      <c r="AFS19" s="688"/>
      <c r="AFT19" s="688"/>
      <c r="AFU19" s="688"/>
      <c r="AFV19" s="688"/>
      <c r="AFW19" s="688"/>
      <c r="AFX19" s="688"/>
      <c r="AFY19" s="688"/>
      <c r="AFZ19" s="688"/>
      <c r="AGA19" s="688"/>
      <c r="AGB19" s="688"/>
      <c r="AGC19" s="688"/>
      <c r="AGD19" s="688"/>
      <c r="AGE19" s="688"/>
      <c r="AGF19" s="688"/>
      <c r="AGG19" s="688"/>
      <c r="AGH19" s="688"/>
      <c r="AGI19" s="688"/>
      <c r="AGJ19" s="688"/>
      <c r="AGK19" s="688"/>
      <c r="AGL19" s="688"/>
      <c r="AGM19" s="688"/>
      <c r="AGN19" s="688"/>
      <c r="AGO19" s="688"/>
      <c r="AGP19" s="688"/>
      <c r="AGQ19" s="688"/>
      <c r="AGR19" s="688"/>
      <c r="AGS19" s="688"/>
      <c r="AGT19" s="688"/>
      <c r="AGU19" s="688"/>
      <c r="AGV19" s="688"/>
      <c r="AGW19" s="688"/>
      <c r="AGX19" s="688"/>
      <c r="AGY19" s="688"/>
      <c r="AGZ19" s="688"/>
      <c r="AHA19" s="688"/>
      <c r="AHB19" s="688"/>
      <c r="AHC19" s="688"/>
      <c r="AHD19" s="688"/>
      <c r="AHE19" s="688"/>
      <c r="AHF19" s="688"/>
      <c r="AHG19" s="688"/>
      <c r="AHH19" s="688"/>
      <c r="AHI19" s="688"/>
      <c r="AHJ19" s="688"/>
      <c r="AHK19" s="688"/>
      <c r="AHL19" s="688"/>
      <c r="AHM19" s="688"/>
      <c r="AHN19" s="688"/>
      <c r="AHO19" s="688"/>
      <c r="AHP19" s="688"/>
      <c r="AHQ19" s="688"/>
      <c r="AHR19" s="688"/>
      <c r="AHS19" s="688"/>
      <c r="AHT19" s="688"/>
      <c r="AHU19" s="688"/>
      <c r="AHV19" s="688"/>
      <c r="AHW19" s="688"/>
      <c r="AHX19" s="688"/>
      <c r="AHY19" s="688"/>
      <c r="AHZ19" s="688"/>
      <c r="AIA19" s="688"/>
      <c r="AIB19" s="688"/>
      <c r="AIC19" s="688"/>
      <c r="AID19" s="688"/>
      <c r="AIE19" s="688"/>
      <c r="AIF19" s="688"/>
      <c r="AIG19" s="688"/>
      <c r="AIH19" s="688"/>
      <c r="AII19" s="688"/>
      <c r="AIJ19" s="688"/>
      <c r="AIK19" s="688"/>
      <c r="AIL19" s="688"/>
      <c r="AIM19" s="688"/>
      <c r="AIN19" s="688"/>
      <c r="AIO19" s="688"/>
      <c r="AIP19" s="688"/>
      <c r="AIQ19" s="688"/>
      <c r="AIR19" s="688"/>
      <c r="AIS19" s="688"/>
      <c r="AIT19" s="688"/>
      <c r="AIU19" s="688"/>
      <c r="AIV19" s="688"/>
      <c r="AIW19" s="688"/>
      <c r="AIX19" s="688"/>
      <c r="AIY19" s="688"/>
      <c r="AIZ19" s="688"/>
      <c r="AJA19" s="688"/>
      <c r="AJB19" s="688"/>
      <c r="AJC19" s="688"/>
      <c r="AJD19" s="688"/>
      <c r="AJE19" s="688"/>
      <c r="AJF19" s="688"/>
      <c r="AJG19" s="688"/>
      <c r="AJH19" s="688"/>
      <c r="AJI19" s="688"/>
      <c r="AJJ19" s="688"/>
      <c r="AJK19" s="688"/>
      <c r="AJL19" s="688"/>
      <c r="AJM19" s="688"/>
      <c r="AJN19" s="688"/>
      <c r="AJO19" s="688"/>
      <c r="AJP19" s="688"/>
      <c r="AJQ19" s="688"/>
      <c r="AJR19" s="688"/>
      <c r="AJS19" s="688"/>
      <c r="AJT19" s="688"/>
      <c r="AJU19" s="688"/>
      <c r="AJV19" s="688"/>
      <c r="AJW19" s="688"/>
      <c r="AJX19" s="688"/>
      <c r="AJY19" s="688"/>
      <c r="AJZ19" s="688"/>
      <c r="AKA19" s="688"/>
      <c r="AKB19" s="688"/>
      <c r="AKC19" s="688"/>
      <c r="AKD19" s="688"/>
      <c r="AKE19" s="688"/>
      <c r="AKF19" s="688"/>
      <c r="AKG19" s="688"/>
      <c r="AKH19" s="688"/>
      <c r="AKI19" s="688"/>
      <c r="AKJ19" s="688"/>
      <c r="AKK19" s="688"/>
      <c r="AKL19" s="688"/>
      <c r="AKM19" s="688"/>
      <c r="AKN19" s="688"/>
      <c r="AKO19" s="688"/>
      <c r="AKP19" s="688"/>
      <c r="AKQ19" s="688"/>
      <c r="AKR19" s="688"/>
      <c r="AKS19" s="688"/>
      <c r="AKT19" s="688"/>
      <c r="AKU19" s="688"/>
      <c r="AKV19" s="688"/>
      <c r="AKW19" s="688"/>
      <c r="AKX19" s="688"/>
      <c r="AKY19" s="688"/>
      <c r="AKZ19" s="688"/>
      <c r="ALA19" s="688"/>
      <c r="ALB19" s="688"/>
      <c r="ALC19" s="688"/>
      <c r="ALD19" s="688"/>
      <c r="ALE19" s="688"/>
      <c r="ALF19" s="688"/>
      <c r="ALG19" s="688"/>
      <c r="ALH19" s="688"/>
      <c r="ALI19" s="688"/>
      <c r="ALJ19" s="688"/>
      <c r="ALK19" s="688"/>
      <c r="ALL19" s="688"/>
      <c r="ALM19" s="688"/>
      <c r="ALN19" s="688"/>
      <c r="ALO19" s="688"/>
      <c r="ALP19" s="688"/>
      <c r="ALQ19" s="688"/>
      <c r="ALR19" s="688"/>
      <c r="ALS19" s="688"/>
      <c r="ALT19" s="688"/>
      <c r="ALU19" s="688"/>
      <c r="ALV19" s="688"/>
      <c r="ALW19" s="688"/>
      <c r="ALX19" s="688"/>
      <c r="ALY19" s="688"/>
      <c r="ALZ19" s="688"/>
      <c r="AMA19" s="688"/>
      <c r="AMB19" s="688"/>
      <c r="AMC19" s="688"/>
      <c r="AMD19" s="688"/>
      <c r="AME19" s="688"/>
      <c r="AMF19" s="688"/>
      <c r="AMG19" s="688"/>
      <c r="AMH19" s="688"/>
      <c r="AMI19" s="688"/>
      <c r="AMJ19" s="688"/>
      <c r="AMK19" s="688"/>
      <c r="AML19" s="688"/>
      <c r="AMM19" s="688"/>
      <c r="AMN19" s="688"/>
      <c r="AMO19" s="688"/>
      <c r="AMP19" s="688"/>
      <c r="AMQ19" s="688"/>
      <c r="AMR19" s="688"/>
      <c r="AMS19" s="688"/>
      <c r="AMT19" s="688"/>
      <c r="AMU19" s="688"/>
      <c r="AMV19" s="688"/>
      <c r="AMW19" s="688"/>
      <c r="AMX19" s="688"/>
      <c r="AMY19" s="688"/>
      <c r="AMZ19" s="688"/>
      <c r="ANA19" s="688"/>
      <c r="ANB19" s="688"/>
      <c r="ANC19" s="688"/>
      <c r="AND19" s="688"/>
      <c r="ANE19" s="688"/>
      <c r="ANF19" s="688"/>
      <c r="ANG19" s="688"/>
      <c r="ANH19" s="688"/>
      <c r="ANI19" s="688"/>
      <c r="ANJ19" s="688"/>
      <c r="ANK19" s="688"/>
      <c r="ANL19" s="688"/>
      <c r="ANM19" s="688"/>
      <c r="ANN19" s="688"/>
      <c r="ANO19" s="688"/>
      <c r="ANP19" s="688"/>
      <c r="ANQ19" s="688"/>
      <c r="ANR19" s="688"/>
      <c r="ANS19" s="688"/>
      <c r="ANT19" s="688"/>
      <c r="ANU19" s="688"/>
      <c r="ANV19" s="688"/>
      <c r="ANW19" s="688"/>
      <c r="ANX19" s="688"/>
      <c r="ANY19" s="688"/>
      <c r="ANZ19" s="688"/>
      <c r="AOA19" s="688"/>
      <c r="AOB19" s="688"/>
      <c r="AOC19" s="688"/>
      <c r="AOD19" s="688"/>
      <c r="AOE19" s="688"/>
      <c r="AOF19" s="688"/>
      <c r="AOG19" s="688"/>
      <c r="AOH19" s="688"/>
      <c r="AOI19" s="688"/>
      <c r="AOJ19" s="688"/>
      <c r="AOK19" s="688"/>
      <c r="AOL19" s="688"/>
      <c r="AOM19" s="688"/>
      <c r="AON19" s="688"/>
      <c r="AOO19" s="688"/>
      <c r="AOP19" s="688"/>
      <c r="AOQ19" s="688"/>
      <c r="AOR19" s="688"/>
      <c r="AOS19" s="688"/>
      <c r="AOT19" s="688"/>
      <c r="AOU19" s="688"/>
      <c r="AOV19" s="688"/>
      <c r="AOW19" s="688"/>
      <c r="AOX19" s="688"/>
      <c r="AOY19" s="688"/>
      <c r="AOZ19" s="688"/>
      <c r="APA19" s="688"/>
      <c r="APB19" s="688"/>
      <c r="APC19" s="688"/>
      <c r="APD19" s="688"/>
      <c r="APE19" s="688"/>
      <c r="APF19" s="688"/>
      <c r="APG19" s="688"/>
      <c r="APH19" s="688"/>
      <c r="API19" s="688"/>
      <c r="APJ19" s="688"/>
      <c r="APK19" s="688"/>
      <c r="APL19" s="688"/>
      <c r="APM19" s="688"/>
      <c r="APN19" s="688"/>
      <c r="APO19" s="688"/>
      <c r="APP19" s="688"/>
      <c r="APQ19" s="688"/>
      <c r="APR19" s="688"/>
      <c r="APS19" s="688"/>
      <c r="APT19" s="688"/>
      <c r="APU19" s="688"/>
      <c r="APV19" s="688"/>
      <c r="APW19" s="688"/>
      <c r="APX19" s="688"/>
      <c r="APY19" s="688"/>
      <c r="APZ19" s="688"/>
      <c r="AQA19" s="688"/>
      <c r="AQB19" s="688"/>
      <c r="AQC19" s="688"/>
      <c r="AQD19" s="688"/>
      <c r="AQE19" s="688"/>
      <c r="AQF19" s="688"/>
      <c r="AQG19" s="688"/>
      <c r="AQH19" s="688"/>
      <c r="AQI19" s="688"/>
      <c r="AQJ19" s="688"/>
      <c r="AQK19" s="688"/>
      <c r="AQL19" s="688"/>
      <c r="AQM19" s="688"/>
      <c r="AQN19" s="688"/>
      <c r="AQO19" s="688"/>
      <c r="AQP19" s="688"/>
      <c r="AQQ19" s="688"/>
      <c r="AQR19" s="688"/>
      <c r="AQS19" s="688"/>
      <c r="AQT19" s="688"/>
      <c r="AQU19" s="688"/>
      <c r="AQV19" s="688"/>
      <c r="AQW19" s="688"/>
      <c r="AQX19" s="688"/>
      <c r="AQY19" s="688"/>
      <c r="AQZ19" s="688"/>
      <c r="ARA19" s="688"/>
      <c r="ARB19" s="688"/>
      <c r="ARC19" s="688"/>
      <c r="ARD19" s="688"/>
      <c r="ARE19" s="688"/>
      <c r="ARF19" s="688"/>
      <c r="ARG19" s="688"/>
      <c r="ARH19" s="688"/>
      <c r="ARI19" s="688"/>
      <c r="ARJ19" s="688"/>
      <c r="ARK19" s="688"/>
      <c r="ARL19" s="688"/>
      <c r="ARM19" s="688"/>
      <c r="ARN19" s="688"/>
      <c r="ARO19" s="688"/>
      <c r="ARP19" s="688"/>
      <c r="ARQ19" s="688"/>
      <c r="ARR19" s="688"/>
      <c r="ARS19" s="688"/>
      <c r="ART19" s="688"/>
      <c r="ARU19" s="688"/>
      <c r="ARV19" s="688"/>
      <c r="ARW19" s="688"/>
      <c r="ARX19" s="688"/>
      <c r="ARY19" s="688"/>
      <c r="ARZ19" s="688"/>
      <c r="ASA19" s="688"/>
      <c r="ASB19" s="688"/>
      <c r="ASC19" s="688"/>
      <c r="ASD19" s="688"/>
      <c r="ASE19" s="688"/>
      <c r="ASF19" s="688"/>
      <c r="ASG19" s="688"/>
      <c r="ASH19" s="688"/>
      <c r="ASI19" s="688"/>
      <c r="ASJ19" s="688"/>
      <c r="ASK19" s="688"/>
      <c r="ASL19" s="688"/>
      <c r="ASM19" s="688"/>
      <c r="ASN19" s="688"/>
      <c r="ASO19" s="688"/>
      <c r="ASP19" s="688"/>
      <c r="ASQ19" s="688"/>
      <c r="ASR19" s="688"/>
      <c r="ASS19" s="688"/>
      <c r="AST19" s="688"/>
      <c r="ASU19" s="688"/>
      <c r="ASV19" s="688"/>
      <c r="ASW19" s="688"/>
      <c r="ASX19" s="688"/>
      <c r="ASY19" s="688"/>
      <c r="ASZ19" s="688"/>
      <c r="ATA19" s="688"/>
      <c r="ATB19" s="688"/>
      <c r="ATC19" s="688"/>
      <c r="ATD19" s="688"/>
      <c r="ATE19" s="688"/>
      <c r="ATF19" s="688"/>
      <c r="ATG19" s="688"/>
      <c r="ATH19" s="688"/>
      <c r="ATI19" s="688"/>
      <c r="ATJ19" s="688"/>
      <c r="ATK19" s="688"/>
      <c r="ATL19" s="688"/>
      <c r="ATM19" s="688"/>
      <c r="ATN19" s="688"/>
      <c r="ATO19" s="688"/>
      <c r="ATP19" s="688"/>
      <c r="ATQ19" s="688"/>
      <c r="ATR19" s="688"/>
      <c r="ATS19" s="688"/>
      <c r="ATT19" s="688"/>
      <c r="ATU19" s="688"/>
      <c r="ATV19" s="688"/>
      <c r="ATW19" s="688"/>
      <c r="ATX19" s="688"/>
      <c r="ATY19" s="688"/>
      <c r="ATZ19" s="688"/>
      <c r="AUA19" s="688"/>
      <c r="AUB19" s="688"/>
      <c r="AUC19" s="688"/>
      <c r="AUD19" s="688"/>
      <c r="AUE19" s="688"/>
      <c r="AUF19" s="688"/>
      <c r="AUG19" s="688"/>
      <c r="AUH19" s="688"/>
      <c r="AUI19" s="688"/>
      <c r="AUJ19" s="688"/>
      <c r="AUK19" s="688"/>
      <c r="AUL19" s="688"/>
      <c r="AUM19" s="688"/>
      <c r="AUN19" s="688"/>
      <c r="AUO19" s="688"/>
      <c r="AUP19" s="688"/>
      <c r="AUQ19" s="688"/>
      <c r="AUR19" s="688"/>
      <c r="AUS19" s="688"/>
      <c r="AUT19" s="688"/>
      <c r="AUU19" s="688"/>
      <c r="AUV19" s="688"/>
      <c r="AUW19" s="688"/>
      <c r="AUX19" s="688"/>
      <c r="AUY19" s="688"/>
      <c r="AUZ19" s="688"/>
      <c r="AVA19" s="688"/>
      <c r="AVB19" s="688"/>
      <c r="AVC19" s="688"/>
      <c r="AVD19" s="688"/>
      <c r="AVE19" s="688"/>
      <c r="AVF19" s="688"/>
      <c r="AVG19" s="688"/>
      <c r="AVH19" s="688"/>
      <c r="AVI19" s="688"/>
      <c r="AVJ19" s="688"/>
      <c r="AVK19" s="688"/>
      <c r="AVL19" s="688"/>
      <c r="AVM19" s="688"/>
      <c r="AVN19" s="688"/>
      <c r="AVO19" s="688"/>
      <c r="AVP19" s="688"/>
      <c r="AVQ19" s="688"/>
      <c r="AVR19" s="688"/>
      <c r="AVS19" s="688"/>
      <c r="AVT19" s="688"/>
      <c r="AVU19" s="688"/>
      <c r="AVV19" s="688"/>
      <c r="AVW19" s="688"/>
      <c r="AVX19" s="688"/>
      <c r="AVY19" s="688"/>
      <c r="AVZ19" s="688"/>
      <c r="AWA19" s="688"/>
      <c r="AWB19" s="688"/>
      <c r="AWC19" s="688"/>
      <c r="AWD19" s="688"/>
      <c r="AWE19" s="688"/>
      <c r="AWF19" s="688"/>
      <c r="AWG19" s="688"/>
      <c r="AWH19" s="688"/>
      <c r="AWI19" s="688"/>
      <c r="AWJ19" s="688"/>
      <c r="AWK19" s="688"/>
      <c r="AWL19" s="688"/>
      <c r="AWM19" s="688"/>
      <c r="AWN19" s="688"/>
      <c r="AWO19" s="688"/>
      <c r="AWP19" s="688"/>
      <c r="AWQ19" s="688"/>
      <c r="AWR19" s="688"/>
      <c r="AWS19" s="688"/>
      <c r="AWT19" s="688"/>
      <c r="AWU19" s="688"/>
      <c r="AWV19" s="688"/>
      <c r="AWW19" s="688"/>
      <c r="AWX19" s="688"/>
      <c r="AWY19" s="688"/>
      <c r="AWZ19" s="688"/>
      <c r="AXA19" s="688"/>
      <c r="AXB19" s="688"/>
      <c r="AXC19" s="688"/>
      <c r="AXD19" s="688"/>
      <c r="AXE19" s="688"/>
      <c r="AXF19" s="688"/>
      <c r="AXG19" s="688"/>
      <c r="AXH19" s="688"/>
      <c r="AXI19" s="688"/>
      <c r="AXJ19" s="688"/>
      <c r="AXK19" s="688"/>
      <c r="AXL19" s="688"/>
      <c r="AXM19" s="688"/>
      <c r="AXN19" s="688"/>
      <c r="AXO19" s="688"/>
      <c r="AXP19" s="688"/>
      <c r="AXQ19" s="688"/>
      <c r="AXR19" s="688"/>
      <c r="AXS19" s="688"/>
      <c r="AXT19" s="688"/>
      <c r="AXU19" s="688"/>
      <c r="AXV19" s="688"/>
      <c r="AXW19" s="688"/>
      <c r="AXX19" s="688"/>
      <c r="AXY19" s="688"/>
      <c r="AXZ19" s="688"/>
      <c r="AYA19" s="688"/>
      <c r="AYB19" s="688"/>
      <c r="AYC19" s="688"/>
      <c r="AYD19" s="688"/>
      <c r="AYE19" s="688"/>
      <c r="AYF19" s="688"/>
      <c r="AYG19" s="688"/>
      <c r="AYH19" s="688"/>
      <c r="AYI19" s="688"/>
      <c r="AYJ19" s="688"/>
      <c r="AYK19" s="688"/>
      <c r="AYL19" s="688"/>
      <c r="AYM19" s="688"/>
      <c r="AYN19" s="688"/>
      <c r="AYO19" s="688"/>
      <c r="AYP19" s="688"/>
      <c r="AYQ19" s="688"/>
      <c r="AYR19" s="688"/>
      <c r="AYS19" s="688"/>
      <c r="AYT19" s="688"/>
      <c r="AYU19" s="688"/>
      <c r="AYV19" s="688"/>
      <c r="AYW19" s="688"/>
      <c r="AYX19" s="688"/>
      <c r="AYY19" s="688"/>
      <c r="AYZ19" s="688"/>
      <c r="AZA19" s="688"/>
      <c r="AZB19" s="688"/>
      <c r="AZC19" s="688"/>
      <c r="AZD19" s="688"/>
      <c r="AZE19" s="688"/>
      <c r="AZF19" s="688"/>
      <c r="AZG19" s="688"/>
      <c r="AZH19" s="688"/>
      <c r="AZI19" s="688"/>
      <c r="AZJ19" s="688"/>
      <c r="AZK19" s="688"/>
      <c r="AZL19" s="688"/>
      <c r="AZM19" s="688"/>
      <c r="AZN19" s="688"/>
      <c r="AZO19" s="688"/>
      <c r="AZP19" s="688"/>
      <c r="AZQ19" s="688"/>
      <c r="AZR19" s="688"/>
      <c r="AZS19" s="688"/>
      <c r="AZT19" s="688"/>
      <c r="AZU19" s="688"/>
      <c r="AZV19" s="688"/>
      <c r="AZW19" s="688"/>
      <c r="AZX19" s="688"/>
      <c r="AZY19" s="688"/>
      <c r="AZZ19" s="688"/>
      <c r="BAA19" s="688"/>
      <c r="BAB19" s="688"/>
      <c r="BAC19" s="688"/>
      <c r="BAD19" s="688"/>
      <c r="BAE19" s="688"/>
      <c r="BAF19" s="688"/>
      <c r="BAG19" s="688"/>
      <c r="BAH19" s="688"/>
      <c r="BAI19" s="688"/>
      <c r="BAJ19" s="688"/>
      <c r="BAK19" s="688"/>
      <c r="BAL19" s="688"/>
      <c r="BAM19" s="688"/>
      <c r="BAN19" s="688"/>
      <c r="BAO19" s="688"/>
      <c r="BAP19" s="688"/>
      <c r="BAQ19" s="688"/>
      <c r="BAR19" s="688"/>
      <c r="BAS19" s="688"/>
      <c r="BAT19" s="688"/>
      <c r="BAU19" s="688"/>
      <c r="BAV19" s="688"/>
      <c r="BAW19" s="688"/>
      <c r="BAX19" s="688"/>
      <c r="BAY19" s="688"/>
      <c r="BAZ19" s="688"/>
      <c r="BBA19" s="688"/>
      <c r="BBB19" s="688"/>
      <c r="BBC19" s="688"/>
      <c r="BBD19" s="688"/>
      <c r="BBE19" s="688"/>
      <c r="BBF19" s="688"/>
      <c r="BBG19" s="688"/>
      <c r="BBH19" s="688"/>
      <c r="BBI19" s="688"/>
      <c r="BBJ19" s="688"/>
      <c r="BBK19" s="688"/>
      <c r="BBL19" s="688"/>
      <c r="BBM19" s="688"/>
      <c r="BBN19" s="688"/>
      <c r="BBO19" s="688"/>
      <c r="BBP19" s="688"/>
      <c r="BBQ19" s="688"/>
      <c r="BBR19" s="688"/>
      <c r="BBS19" s="688"/>
      <c r="BBT19" s="688"/>
      <c r="BBU19" s="688"/>
      <c r="BBV19" s="688"/>
      <c r="BBW19" s="688"/>
      <c r="BBX19" s="688"/>
      <c r="BBY19" s="688"/>
      <c r="BBZ19" s="688"/>
      <c r="BCA19" s="688"/>
      <c r="BCB19" s="688"/>
      <c r="BCC19" s="688"/>
      <c r="BCD19" s="688"/>
      <c r="BCE19" s="688"/>
      <c r="BCF19" s="688"/>
      <c r="BCG19" s="688"/>
      <c r="BCH19" s="688"/>
      <c r="BCI19" s="688"/>
      <c r="BCJ19" s="688"/>
      <c r="BCK19" s="688"/>
      <c r="BCL19" s="688"/>
      <c r="BCM19" s="688"/>
      <c r="BCN19" s="688"/>
      <c r="BCO19" s="688"/>
      <c r="BCP19" s="688"/>
      <c r="BCQ19" s="688"/>
      <c r="BCR19" s="688"/>
      <c r="BCS19" s="688"/>
      <c r="BCT19" s="688"/>
      <c r="BCU19" s="688"/>
      <c r="BCV19" s="688"/>
      <c r="BCW19" s="688"/>
      <c r="BCX19" s="688"/>
      <c r="BCY19" s="688"/>
      <c r="BCZ19" s="688"/>
      <c r="BDA19" s="688"/>
      <c r="BDB19" s="688"/>
      <c r="BDC19" s="688"/>
      <c r="BDD19" s="688"/>
      <c r="BDE19" s="688"/>
      <c r="BDF19" s="688"/>
      <c r="BDG19" s="688"/>
      <c r="BDH19" s="688"/>
      <c r="BDI19" s="688"/>
      <c r="BDJ19" s="688"/>
      <c r="BDK19" s="688"/>
      <c r="BDL19" s="688"/>
      <c r="BDM19" s="688"/>
      <c r="BDN19" s="688"/>
      <c r="BDO19" s="688"/>
      <c r="BDP19" s="688"/>
      <c r="BDQ19" s="688"/>
      <c r="BDR19" s="688"/>
      <c r="BDS19" s="688"/>
      <c r="BDT19" s="688"/>
      <c r="BDU19" s="688"/>
      <c r="BDV19" s="688"/>
      <c r="BDW19" s="688"/>
      <c r="BDX19" s="688"/>
      <c r="BDY19" s="688"/>
      <c r="BDZ19" s="688"/>
      <c r="BEA19" s="688"/>
      <c r="BEB19" s="688"/>
      <c r="BEC19" s="688"/>
      <c r="BED19" s="688"/>
      <c r="BEE19" s="688"/>
      <c r="BEF19" s="688"/>
      <c r="BEG19" s="688"/>
      <c r="BEH19" s="688"/>
      <c r="BEI19" s="688"/>
      <c r="BEJ19" s="688"/>
      <c r="BEK19" s="688"/>
      <c r="BEL19" s="688"/>
      <c r="BEM19" s="688"/>
      <c r="BEN19" s="688"/>
      <c r="BEO19" s="688"/>
      <c r="BEP19" s="688"/>
      <c r="BEQ19" s="688"/>
      <c r="BER19" s="688"/>
      <c r="BES19" s="688"/>
      <c r="BET19" s="688"/>
      <c r="BEU19" s="688"/>
      <c r="BEV19" s="688"/>
      <c r="BEW19" s="688"/>
      <c r="BEX19" s="688"/>
      <c r="BEY19" s="688"/>
      <c r="BEZ19" s="688"/>
      <c r="BFA19" s="688"/>
      <c r="BFB19" s="688"/>
      <c r="BFC19" s="688"/>
      <c r="BFD19" s="688"/>
      <c r="BFE19" s="688"/>
      <c r="BFF19" s="688"/>
      <c r="BFG19" s="688"/>
      <c r="BFH19" s="688"/>
      <c r="BFI19" s="688"/>
      <c r="BFJ19" s="688"/>
      <c r="BFK19" s="688"/>
      <c r="BFL19" s="688"/>
      <c r="BFM19" s="688"/>
      <c r="BFN19" s="688"/>
      <c r="BFO19" s="688"/>
      <c r="BFP19" s="688"/>
      <c r="BFQ19" s="688"/>
      <c r="BFR19" s="688"/>
      <c r="BFS19" s="688"/>
      <c r="BFT19" s="688"/>
      <c r="BFU19" s="688"/>
      <c r="BFV19" s="688"/>
      <c r="BFW19" s="688"/>
      <c r="BFX19" s="688"/>
      <c r="BFY19" s="688"/>
      <c r="BFZ19" s="688"/>
      <c r="BGA19" s="688"/>
      <c r="BGB19" s="688"/>
      <c r="BGC19" s="688"/>
      <c r="BGD19" s="688"/>
      <c r="BGE19" s="688"/>
      <c r="BGF19" s="688"/>
      <c r="BGG19" s="688"/>
      <c r="BGH19" s="688"/>
      <c r="BGI19" s="688"/>
      <c r="BGJ19" s="688"/>
      <c r="BGK19" s="688"/>
      <c r="BGL19" s="688"/>
      <c r="BGM19" s="688"/>
      <c r="BGN19" s="688"/>
      <c r="BGO19" s="688"/>
      <c r="BGP19" s="688"/>
      <c r="BGQ19" s="688"/>
      <c r="BGR19" s="688"/>
      <c r="BGS19" s="688"/>
      <c r="BGT19" s="688"/>
      <c r="BGU19" s="688"/>
      <c r="BGV19" s="688"/>
      <c r="BGW19" s="688"/>
      <c r="BGX19" s="688"/>
      <c r="BGY19" s="688"/>
      <c r="BGZ19" s="688"/>
      <c r="BHA19" s="688"/>
      <c r="BHB19" s="688"/>
      <c r="BHC19" s="688"/>
      <c r="BHD19" s="688"/>
      <c r="BHE19" s="688"/>
      <c r="BHF19" s="688"/>
      <c r="BHG19" s="688"/>
      <c r="BHH19" s="688"/>
      <c r="BHI19" s="688"/>
      <c r="BHJ19" s="688"/>
      <c r="BHK19" s="688"/>
      <c r="BHL19" s="688"/>
      <c r="BHM19" s="688"/>
      <c r="BHN19" s="688"/>
      <c r="BHO19" s="688"/>
      <c r="BHP19" s="688"/>
      <c r="BHQ19" s="688"/>
      <c r="BHR19" s="688"/>
      <c r="BHS19" s="688"/>
      <c r="BHT19" s="688"/>
      <c r="BHU19" s="688"/>
      <c r="BHV19" s="688"/>
      <c r="BHW19" s="688"/>
      <c r="BHX19" s="688"/>
      <c r="BHY19" s="688"/>
      <c r="BHZ19" s="688"/>
      <c r="BIA19" s="688"/>
      <c r="BIB19" s="688"/>
      <c r="BIC19" s="688"/>
      <c r="BID19" s="688"/>
      <c r="BIE19" s="688"/>
      <c r="BIF19" s="688"/>
      <c r="BIG19" s="688"/>
      <c r="BIH19" s="688"/>
      <c r="BII19" s="688"/>
      <c r="BIJ19" s="688"/>
      <c r="BIK19" s="688"/>
      <c r="BIL19" s="688"/>
      <c r="BIM19" s="688"/>
      <c r="BIN19" s="688"/>
      <c r="BIO19" s="688"/>
      <c r="BIP19" s="688"/>
      <c r="BIQ19" s="688"/>
      <c r="BIR19" s="688"/>
      <c r="BIS19" s="688"/>
      <c r="BIT19" s="688"/>
      <c r="BIU19" s="688"/>
      <c r="BIV19" s="688"/>
      <c r="BIW19" s="688"/>
      <c r="BIX19" s="688"/>
      <c r="BIY19" s="688"/>
      <c r="BIZ19" s="688"/>
      <c r="BJA19" s="688"/>
      <c r="BJB19" s="688"/>
      <c r="BJC19" s="688"/>
      <c r="BJD19" s="688"/>
      <c r="BJE19" s="688"/>
      <c r="BJF19" s="688"/>
      <c r="BJG19" s="688"/>
      <c r="BJH19" s="688"/>
      <c r="BJI19" s="688"/>
      <c r="BJJ19" s="688"/>
      <c r="BJK19" s="688"/>
      <c r="BJL19" s="688"/>
      <c r="BJM19" s="688"/>
      <c r="BJN19" s="688"/>
      <c r="BJO19" s="688"/>
      <c r="BJP19" s="688"/>
      <c r="BJQ19" s="688"/>
      <c r="BJR19" s="688"/>
      <c r="BJS19" s="688"/>
      <c r="BJT19" s="688"/>
      <c r="BJU19" s="688"/>
      <c r="BJV19" s="688"/>
      <c r="BJW19" s="688"/>
      <c r="BJX19" s="688"/>
      <c r="BJY19" s="688"/>
      <c r="BJZ19" s="688"/>
      <c r="BKA19" s="688"/>
      <c r="BKB19" s="688"/>
      <c r="BKC19" s="688"/>
      <c r="BKD19" s="688"/>
      <c r="BKE19" s="688"/>
      <c r="BKF19" s="688"/>
      <c r="BKG19" s="688"/>
      <c r="BKH19" s="688"/>
      <c r="BKI19" s="688"/>
      <c r="BKJ19" s="688"/>
      <c r="BKK19" s="688"/>
      <c r="BKL19" s="688"/>
      <c r="BKM19" s="688"/>
      <c r="BKN19" s="688"/>
      <c r="BKO19" s="688"/>
      <c r="BKP19" s="688"/>
      <c r="BKQ19" s="688"/>
      <c r="BKR19" s="688"/>
      <c r="BKS19" s="688"/>
      <c r="BKT19" s="688"/>
      <c r="BKU19" s="688"/>
      <c r="BKV19" s="688"/>
      <c r="BKW19" s="688"/>
      <c r="BKX19" s="688"/>
      <c r="BKY19" s="688"/>
      <c r="BKZ19" s="688"/>
      <c r="BLA19" s="688"/>
      <c r="BLB19" s="688"/>
      <c r="BLC19" s="688"/>
      <c r="BLD19" s="688"/>
      <c r="BLE19" s="688"/>
      <c r="BLF19" s="688"/>
      <c r="BLG19" s="688"/>
      <c r="BLH19" s="688"/>
      <c r="BLI19" s="688"/>
      <c r="BLJ19" s="688"/>
      <c r="BLK19" s="688"/>
      <c r="BLL19" s="688"/>
      <c r="BLM19" s="688"/>
      <c r="BLN19" s="688"/>
      <c r="BLO19" s="688"/>
      <c r="BLP19" s="688"/>
      <c r="BLQ19" s="688"/>
      <c r="BLR19" s="688"/>
      <c r="BLS19" s="688"/>
      <c r="BLT19" s="688"/>
      <c r="BLU19" s="688"/>
      <c r="BLV19" s="688"/>
      <c r="BLW19" s="688"/>
      <c r="BLX19" s="688"/>
      <c r="BLY19" s="688"/>
      <c r="BLZ19" s="688"/>
      <c r="BMA19" s="688"/>
      <c r="BMB19" s="688"/>
      <c r="BMC19" s="688"/>
      <c r="BMD19" s="688"/>
      <c r="BME19" s="688"/>
      <c r="BMF19" s="688"/>
      <c r="BMG19" s="688"/>
      <c r="BMH19" s="688"/>
      <c r="BMI19" s="688"/>
      <c r="BMJ19" s="688"/>
      <c r="BMK19" s="688"/>
      <c r="BML19" s="688"/>
      <c r="BMM19" s="688"/>
      <c r="BMN19" s="688"/>
      <c r="BMO19" s="688"/>
      <c r="BMP19" s="688"/>
      <c r="BMQ19" s="688"/>
      <c r="BMR19" s="688"/>
      <c r="BMS19" s="688"/>
      <c r="BMT19" s="688"/>
      <c r="BMU19" s="688"/>
      <c r="BMV19" s="688"/>
      <c r="BMW19" s="688"/>
      <c r="BMX19" s="688"/>
      <c r="BMY19" s="688"/>
      <c r="BMZ19" s="688"/>
      <c r="BNA19" s="688"/>
      <c r="BNB19" s="688"/>
      <c r="BNC19" s="688"/>
      <c r="BND19" s="688"/>
      <c r="BNE19" s="688"/>
      <c r="BNF19" s="688"/>
      <c r="BNG19" s="688"/>
      <c r="BNH19" s="688"/>
      <c r="BNI19" s="688"/>
      <c r="BNJ19" s="688"/>
      <c r="BNK19" s="688"/>
      <c r="BNL19" s="688"/>
      <c r="BNM19" s="688"/>
      <c r="BNN19" s="688"/>
      <c r="BNO19" s="688"/>
      <c r="BNP19" s="688"/>
      <c r="BNQ19" s="688"/>
      <c r="BNR19" s="688"/>
      <c r="BNS19" s="688"/>
      <c r="BNT19" s="688"/>
      <c r="BNU19" s="688"/>
      <c r="BNV19" s="688"/>
      <c r="BNW19" s="688"/>
      <c r="BNX19" s="688"/>
      <c r="BNY19" s="688"/>
      <c r="BNZ19" s="688"/>
      <c r="BOA19" s="688"/>
      <c r="BOB19" s="688"/>
      <c r="BOC19" s="688"/>
      <c r="BOD19" s="688"/>
      <c r="BOE19" s="688"/>
      <c r="BOF19" s="688"/>
      <c r="BOG19" s="688"/>
      <c r="BOH19" s="688"/>
      <c r="BOI19" s="688"/>
      <c r="BOJ19" s="688"/>
      <c r="BOK19" s="688"/>
      <c r="BOL19" s="688"/>
      <c r="BOM19" s="688"/>
      <c r="BON19" s="688"/>
      <c r="BOO19" s="688"/>
      <c r="BOP19" s="688"/>
      <c r="BOQ19" s="688"/>
      <c r="BOR19" s="688"/>
      <c r="BOS19" s="688"/>
      <c r="BOT19" s="688"/>
      <c r="BOU19" s="688"/>
      <c r="BOV19" s="688"/>
      <c r="BOW19" s="688"/>
      <c r="BOX19" s="688"/>
      <c r="BOY19" s="688"/>
      <c r="BOZ19" s="688"/>
      <c r="BPA19" s="688"/>
      <c r="BPB19" s="688"/>
      <c r="BPC19" s="688"/>
      <c r="BPD19" s="688"/>
      <c r="BPE19" s="688"/>
      <c r="BPF19" s="688"/>
      <c r="BPG19" s="688"/>
      <c r="BPH19" s="688"/>
      <c r="BPI19" s="688"/>
      <c r="BPJ19" s="688"/>
      <c r="BPK19" s="688"/>
      <c r="BPL19" s="688"/>
      <c r="BPM19" s="688"/>
      <c r="BPN19" s="688"/>
      <c r="BPO19" s="688"/>
      <c r="BPP19" s="688"/>
      <c r="BPQ19" s="688"/>
      <c r="BPR19" s="688"/>
      <c r="BPS19" s="688"/>
      <c r="BPT19" s="688"/>
      <c r="BPU19" s="688"/>
      <c r="BPV19" s="688"/>
      <c r="BPW19" s="688"/>
      <c r="BPX19" s="688"/>
      <c r="BPY19" s="688"/>
      <c r="BPZ19" s="688"/>
      <c r="BQA19" s="688"/>
      <c r="BQB19" s="688"/>
      <c r="BQC19" s="688"/>
      <c r="BQD19" s="688"/>
      <c r="BQE19" s="688"/>
      <c r="BQF19" s="688"/>
      <c r="BQG19" s="688"/>
      <c r="BQH19" s="688"/>
      <c r="BQI19" s="688"/>
      <c r="BQJ19" s="688"/>
      <c r="BQK19" s="688"/>
      <c r="BQL19" s="688"/>
      <c r="BQM19" s="688"/>
      <c r="BQN19" s="688"/>
      <c r="BQO19" s="688"/>
      <c r="BQP19" s="688"/>
      <c r="BQQ19" s="688"/>
      <c r="BQR19" s="688"/>
      <c r="BQS19" s="688"/>
      <c r="BQT19" s="688"/>
      <c r="BQU19" s="688"/>
      <c r="BQV19" s="688"/>
      <c r="BQW19" s="688"/>
      <c r="BQX19" s="688"/>
      <c r="BQY19" s="688"/>
      <c r="BQZ19" s="688"/>
      <c r="BRA19" s="688"/>
      <c r="BRB19" s="688"/>
      <c r="BRC19" s="688"/>
      <c r="BRD19" s="688"/>
      <c r="BRE19" s="688"/>
      <c r="BRF19" s="688"/>
      <c r="BRG19" s="688"/>
      <c r="BRH19" s="688"/>
      <c r="BRI19" s="688"/>
      <c r="BRJ19" s="688"/>
      <c r="BRK19" s="688"/>
      <c r="BRL19" s="688"/>
      <c r="BRM19" s="688"/>
      <c r="BRN19" s="688"/>
      <c r="BRO19" s="688"/>
      <c r="BRP19" s="688"/>
      <c r="BRQ19" s="688"/>
      <c r="BRR19" s="688"/>
      <c r="BRS19" s="688"/>
      <c r="BRT19" s="688"/>
      <c r="BRU19" s="688"/>
      <c r="BRV19" s="688"/>
      <c r="BRW19" s="688"/>
      <c r="BRX19" s="688"/>
      <c r="BRY19" s="688"/>
      <c r="BRZ19" s="688"/>
      <c r="BSA19" s="688"/>
      <c r="BSB19" s="688"/>
      <c r="BSC19" s="688"/>
      <c r="BSD19" s="688"/>
      <c r="BSE19" s="688"/>
      <c r="BSF19" s="688"/>
      <c r="BSG19" s="688"/>
      <c r="BSH19" s="688"/>
      <c r="BSI19" s="688"/>
      <c r="BSJ19" s="688"/>
      <c r="BSK19" s="688"/>
      <c r="BSL19" s="688"/>
      <c r="BSM19" s="688"/>
      <c r="BSN19" s="688"/>
      <c r="BSO19" s="688"/>
      <c r="BSP19" s="688"/>
      <c r="BSQ19" s="688"/>
      <c r="BSR19" s="688"/>
      <c r="BSS19" s="688"/>
      <c r="BST19" s="688"/>
      <c r="BSU19" s="688"/>
      <c r="BSV19" s="688"/>
      <c r="BSW19" s="688"/>
      <c r="BSX19" s="688"/>
      <c r="BSY19" s="688"/>
      <c r="BSZ19" s="688"/>
      <c r="BTA19" s="688"/>
      <c r="BTB19" s="688"/>
      <c r="BTC19" s="688"/>
      <c r="BTD19" s="688"/>
      <c r="BTE19" s="688"/>
      <c r="BTF19" s="688"/>
      <c r="BTG19" s="688"/>
      <c r="BTH19" s="688"/>
      <c r="BTI19" s="688"/>
      <c r="BTJ19" s="688"/>
      <c r="BTK19" s="688"/>
      <c r="BTL19" s="688"/>
      <c r="BTM19" s="688"/>
      <c r="BTN19" s="688"/>
      <c r="BTO19" s="688"/>
      <c r="BTP19" s="688"/>
      <c r="BTQ19" s="688"/>
      <c r="BTR19" s="688"/>
      <c r="BTS19" s="688"/>
      <c r="BTT19" s="688"/>
      <c r="BTU19" s="688"/>
      <c r="BTV19" s="688"/>
      <c r="BTW19" s="688"/>
      <c r="BTX19" s="688"/>
      <c r="BTY19" s="688"/>
      <c r="BTZ19" s="688"/>
      <c r="BUA19" s="688"/>
      <c r="BUB19" s="688"/>
      <c r="BUC19" s="688"/>
      <c r="BUD19" s="688"/>
      <c r="BUE19" s="688"/>
      <c r="BUF19" s="688"/>
      <c r="BUG19" s="688"/>
      <c r="BUH19" s="688"/>
      <c r="BUI19" s="688"/>
      <c r="BUJ19" s="688"/>
      <c r="BUK19" s="688"/>
      <c r="BUL19" s="688"/>
      <c r="BUM19" s="688"/>
      <c r="BUN19" s="688"/>
      <c r="BUO19" s="688"/>
      <c r="BUP19" s="688"/>
      <c r="BUQ19" s="688"/>
      <c r="BUR19" s="688"/>
      <c r="BUS19" s="688"/>
      <c r="BUT19" s="688"/>
      <c r="BUU19" s="688"/>
      <c r="BUV19" s="688"/>
      <c r="BUW19" s="688"/>
      <c r="BUX19" s="688"/>
      <c r="BUY19" s="688"/>
      <c r="BUZ19" s="688"/>
      <c r="BVA19" s="688"/>
      <c r="BVB19" s="688"/>
      <c r="BVC19" s="688"/>
      <c r="BVD19" s="688"/>
      <c r="BVE19" s="688"/>
      <c r="BVF19" s="688"/>
      <c r="BVG19" s="688"/>
      <c r="BVH19" s="688"/>
      <c r="BVI19" s="688"/>
      <c r="BVJ19" s="688"/>
      <c r="BVK19" s="688"/>
      <c r="BVL19" s="688"/>
      <c r="BVM19" s="688"/>
      <c r="BVN19" s="688"/>
      <c r="BVO19" s="688"/>
      <c r="BVP19" s="688"/>
      <c r="BVQ19" s="688"/>
      <c r="BVR19" s="688"/>
      <c r="BVS19" s="688"/>
      <c r="BVT19" s="688"/>
      <c r="BVU19" s="688"/>
      <c r="BVV19" s="688"/>
      <c r="BVW19" s="688"/>
      <c r="BVX19" s="688"/>
      <c r="BVY19" s="688"/>
      <c r="BVZ19" s="688"/>
      <c r="BWA19" s="688"/>
      <c r="BWB19" s="688"/>
      <c r="BWC19" s="688"/>
      <c r="BWD19" s="688"/>
      <c r="BWE19" s="688"/>
      <c r="BWF19" s="688"/>
      <c r="BWG19" s="688"/>
      <c r="BWH19" s="688"/>
      <c r="BWI19" s="688"/>
      <c r="BWJ19" s="688"/>
      <c r="BWK19" s="688"/>
      <c r="BWL19" s="688"/>
      <c r="BWM19" s="688"/>
      <c r="BWN19" s="688"/>
      <c r="BWO19" s="688"/>
      <c r="BWP19" s="688"/>
      <c r="BWQ19" s="688"/>
      <c r="BWR19" s="688"/>
      <c r="BWS19" s="688"/>
      <c r="BWT19" s="688"/>
      <c r="BWU19" s="688"/>
      <c r="BWV19" s="688"/>
      <c r="BWW19" s="688"/>
      <c r="BWX19" s="688"/>
      <c r="BWY19" s="688"/>
      <c r="BWZ19" s="688"/>
      <c r="BXA19" s="688"/>
      <c r="BXB19" s="688"/>
      <c r="BXC19" s="688"/>
      <c r="BXD19" s="688"/>
      <c r="BXE19" s="688"/>
      <c r="BXF19" s="688"/>
      <c r="BXG19" s="688"/>
      <c r="BXH19" s="688"/>
      <c r="BXI19" s="688"/>
      <c r="BXJ19" s="688"/>
      <c r="BXK19" s="688"/>
      <c r="BXL19" s="688"/>
      <c r="BXM19" s="688"/>
      <c r="BXN19" s="688"/>
      <c r="BXO19" s="688"/>
      <c r="BXP19" s="688"/>
      <c r="BXQ19" s="688"/>
      <c r="BXR19" s="688"/>
      <c r="BXS19" s="688"/>
      <c r="BXT19" s="688"/>
      <c r="BXU19" s="688"/>
      <c r="BXV19" s="688"/>
      <c r="BXW19" s="688"/>
      <c r="BXX19" s="688"/>
      <c r="BXY19" s="688"/>
      <c r="BXZ19" s="688"/>
      <c r="BYA19" s="688"/>
      <c r="BYB19" s="688"/>
      <c r="BYC19" s="688"/>
      <c r="BYD19" s="688"/>
      <c r="BYE19" s="688"/>
      <c r="BYF19" s="688"/>
      <c r="BYG19" s="688"/>
      <c r="BYH19" s="688"/>
      <c r="BYI19" s="688"/>
      <c r="BYJ19" s="688"/>
      <c r="BYK19" s="688"/>
      <c r="BYL19" s="688"/>
      <c r="BYM19" s="688"/>
      <c r="BYN19" s="688"/>
      <c r="BYO19" s="688"/>
      <c r="BYP19" s="688"/>
      <c r="BYQ19" s="688"/>
      <c r="BYR19" s="688"/>
      <c r="BYS19" s="688"/>
      <c r="BYT19" s="688"/>
      <c r="BYU19" s="688"/>
      <c r="BYV19" s="688"/>
      <c r="BYW19" s="688"/>
      <c r="BYX19" s="688"/>
      <c r="BYY19" s="688"/>
      <c r="BYZ19" s="688"/>
      <c r="BZA19" s="688"/>
      <c r="BZB19" s="688"/>
      <c r="BZC19" s="688"/>
      <c r="BZD19" s="688"/>
      <c r="BZE19" s="688"/>
      <c r="BZF19" s="688"/>
      <c r="BZG19" s="688"/>
      <c r="BZH19" s="688"/>
      <c r="BZI19" s="688"/>
      <c r="BZJ19" s="688"/>
      <c r="BZK19" s="688"/>
      <c r="BZL19" s="688"/>
      <c r="BZM19" s="688"/>
      <c r="BZN19" s="688"/>
      <c r="BZO19" s="688"/>
      <c r="BZP19" s="688"/>
      <c r="BZQ19" s="688"/>
      <c r="BZR19" s="688"/>
      <c r="BZS19" s="688"/>
      <c r="BZT19" s="688"/>
      <c r="BZU19" s="688"/>
      <c r="BZV19" s="688"/>
      <c r="BZW19" s="688"/>
      <c r="BZX19" s="688"/>
      <c r="BZY19" s="688"/>
      <c r="BZZ19" s="688"/>
      <c r="CAA19" s="688"/>
      <c r="CAB19" s="688"/>
      <c r="CAC19" s="688"/>
      <c r="CAD19" s="688"/>
      <c r="CAE19" s="688"/>
      <c r="CAF19" s="688"/>
      <c r="CAG19" s="688"/>
      <c r="CAH19" s="688"/>
      <c r="CAI19" s="688"/>
      <c r="CAJ19" s="688"/>
      <c r="CAK19" s="688"/>
      <c r="CAL19" s="688"/>
      <c r="CAM19" s="688"/>
      <c r="CAN19" s="688"/>
      <c r="CAO19" s="688"/>
      <c r="CAP19" s="688"/>
      <c r="CAQ19" s="688"/>
      <c r="CAR19" s="688"/>
      <c r="CAS19" s="688"/>
      <c r="CAT19" s="688"/>
      <c r="CAU19" s="688"/>
      <c r="CAV19" s="688"/>
      <c r="CAW19" s="688"/>
      <c r="CAX19" s="688"/>
      <c r="CAY19" s="688"/>
      <c r="CAZ19" s="688"/>
      <c r="CBA19" s="688"/>
      <c r="CBB19" s="688"/>
      <c r="CBC19" s="688"/>
      <c r="CBD19" s="688"/>
      <c r="CBE19" s="688"/>
      <c r="CBF19" s="688"/>
      <c r="CBG19" s="688"/>
      <c r="CBH19" s="688"/>
      <c r="CBI19" s="688"/>
      <c r="CBJ19" s="688"/>
      <c r="CBK19" s="688"/>
      <c r="CBL19" s="688"/>
      <c r="CBM19" s="688"/>
      <c r="CBN19" s="688"/>
      <c r="CBO19" s="688"/>
      <c r="CBP19" s="688"/>
      <c r="CBQ19" s="688"/>
      <c r="CBR19" s="688"/>
      <c r="CBS19" s="688"/>
      <c r="CBT19" s="688"/>
      <c r="CBU19" s="688"/>
      <c r="CBV19" s="688"/>
      <c r="CBW19" s="688"/>
      <c r="CBX19" s="688"/>
      <c r="CBY19" s="688"/>
      <c r="CBZ19" s="688"/>
      <c r="CCA19" s="688"/>
      <c r="CCB19" s="688"/>
      <c r="CCC19" s="688"/>
      <c r="CCD19" s="688"/>
      <c r="CCE19" s="688"/>
      <c r="CCF19" s="688"/>
      <c r="CCG19" s="688"/>
      <c r="CCH19" s="688"/>
      <c r="CCI19" s="688"/>
      <c r="CCJ19" s="688"/>
      <c r="CCK19" s="688"/>
      <c r="CCL19" s="688"/>
      <c r="CCM19" s="688"/>
      <c r="CCN19" s="688"/>
      <c r="CCO19" s="688"/>
      <c r="CCP19" s="688"/>
      <c r="CCQ19" s="688"/>
      <c r="CCR19" s="688"/>
      <c r="CCS19" s="688"/>
      <c r="CCT19" s="688"/>
      <c r="CCU19" s="688"/>
      <c r="CCV19" s="688"/>
      <c r="CCW19" s="688"/>
      <c r="CCX19" s="688"/>
      <c r="CCY19" s="688"/>
      <c r="CCZ19" s="688"/>
      <c r="CDA19" s="688"/>
      <c r="CDB19" s="688"/>
      <c r="CDC19" s="688"/>
      <c r="CDD19" s="688"/>
      <c r="CDE19" s="688"/>
      <c r="CDF19" s="688"/>
      <c r="CDG19" s="688"/>
      <c r="CDH19" s="688"/>
      <c r="CDI19" s="688"/>
      <c r="CDJ19" s="688"/>
      <c r="CDK19" s="688"/>
      <c r="CDL19" s="688"/>
      <c r="CDM19" s="688"/>
      <c r="CDN19" s="688"/>
      <c r="CDO19" s="688"/>
      <c r="CDP19" s="688"/>
      <c r="CDQ19" s="688"/>
      <c r="CDR19" s="688"/>
      <c r="CDS19" s="688"/>
      <c r="CDT19" s="688"/>
      <c r="CDU19" s="688"/>
      <c r="CDV19" s="688"/>
      <c r="CDW19" s="688"/>
      <c r="CDX19" s="688"/>
      <c r="CDY19" s="688"/>
      <c r="CDZ19" s="688"/>
      <c r="CEA19" s="688"/>
      <c r="CEB19" s="688"/>
      <c r="CEC19" s="688"/>
      <c r="CED19" s="688"/>
      <c r="CEE19" s="688"/>
      <c r="CEF19" s="688"/>
      <c r="CEG19" s="688"/>
      <c r="CEH19" s="688"/>
      <c r="CEI19" s="688"/>
      <c r="CEJ19" s="688"/>
      <c r="CEK19" s="688"/>
      <c r="CEL19" s="688"/>
      <c r="CEM19" s="688"/>
      <c r="CEN19" s="688"/>
      <c r="CEO19" s="688"/>
      <c r="CEP19" s="688"/>
      <c r="CEQ19" s="688"/>
      <c r="CER19" s="688"/>
      <c r="CES19" s="688"/>
      <c r="CET19" s="688"/>
      <c r="CEU19" s="688"/>
      <c r="CEV19" s="688"/>
      <c r="CEW19" s="688"/>
      <c r="CEX19" s="688"/>
      <c r="CEY19" s="688"/>
      <c r="CEZ19" s="688"/>
      <c r="CFA19" s="688"/>
      <c r="CFB19" s="688"/>
      <c r="CFC19" s="688"/>
      <c r="CFD19" s="688"/>
      <c r="CFE19" s="688"/>
      <c r="CFF19" s="688"/>
      <c r="CFG19" s="688"/>
      <c r="CFH19" s="688"/>
      <c r="CFI19" s="688"/>
      <c r="CFJ19" s="688"/>
      <c r="CFK19" s="688"/>
      <c r="CFL19" s="688"/>
      <c r="CFM19" s="688"/>
      <c r="CFN19" s="688"/>
      <c r="CFO19" s="688"/>
      <c r="CFP19" s="688"/>
      <c r="CFQ19" s="688"/>
      <c r="CFR19" s="688"/>
      <c r="CFS19" s="688"/>
      <c r="CFT19" s="688"/>
      <c r="CFU19" s="688"/>
      <c r="CFV19" s="688"/>
      <c r="CFW19" s="688"/>
      <c r="CFX19" s="688"/>
      <c r="CFY19" s="688"/>
      <c r="CFZ19" s="688"/>
      <c r="CGA19" s="688"/>
      <c r="CGB19" s="688"/>
      <c r="CGC19" s="688"/>
      <c r="CGD19" s="688"/>
      <c r="CGE19" s="688"/>
      <c r="CGF19" s="688"/>
      <c r="CGG19" s="688"/>
      <c r="CGH19" s="688"/>
      <c r="CGI19" s="688"/>
      <c r="CGJ19" s="688"/>
      <c r="CGK19" s="688"/>
      <c r="CGL19" s="688"/>
      <c r="CGM19" s="688"/>
      <c r="CGN19" s="688"/>
      <c r="CGO19" s="688"/>
      <c r="CGP19" s="688"/>
      <c r="CGQ19" s="688"/>
      <c r="CGR19" s="688"/>
      <c r="CGS19" s="688"/>
      <c r="CGT19" s="688"/>
      <c r="CGU19" s="688"/>
      <c r="CGV19" s="688"/>
      <c r="CGW19" s="688"/>
      <c r="CGX19" s="688"/>
      <c r="CGY19" s="688"/>
      <c r="CGZ19" s="688"/>
      <c r="CHA19" s="688"/>
      <c r="CHB19" s="688"/>
      <c r="CHC19" s="688"/>
      <c r="CHD19" s="688"/>
      <c r="CHE19" s="688"/>
      <c r="CHF19" s="688"/>
      <c r="CHG19" s="688"/>
      <c r="CHH19" s="688"/>
      <c r="CHI19" s="688"/>
      <c r="CHJ19" s="688"/>
      <c r="CHK19" s="688"/>
      <c r="CHL19" s="688"/>
      <c r="CHM19" s="688"/>
      <c r="CHN19" s="688"/>
      <c r="CHO19" s="688"/>
      <c r="CHP19" s="688"/>
      <c r="CHQ19" s="688"/>
      <c r="CHR19" s="688"/>
      <c r="CHS19" s="688"/>
      <c r="CHT19" s="688"/>
      <c r="CHU19" s="688"/>
      <c r="CHV19" s="688"/>
      <c r="CHW19" s="688"/>
      <c r="CHX19" s="688"/>
      <c r="CHY19" s="688"/>
      <c r="CHZ19" s="688"/>
      <c r="CIA19" s="688"/>
      <c r="CIB19" s="688"/>
      <c r="CIC19" s="688"/>
      <c r="CID19" s="688"/>
      <c r="CIE19" s="688"/>
      <c r="CIF19" s="688"/>
      <c r="CIG19" s="688"/>
      <c r="CIH19" s="688"/>
      <c r="CII19" s="688"/>
      <c r="CIJ19" s="688"/>
      <c r="CIK19" s="688"/>
      <c r="CIL19" s="688"/>
      <c r="CIM19" s="688"/>
      <c r="CIN19" s="688"/>
      <c r="CIO19" s="688"/>
      <c r="CIP19" s="688"/>
      <c r="CIQ19" s="688"/>
      <c r="CIR19" s="688"/>
      <c r="CIS19" s="688"/>
      <c r="CIT19" s="688"/>
      <c r="CIU19" s="688"/>
      <c r="CIV19" s="688"/>
      <c r="CIW19" s="688"/>
      <c r="CIX19" s="688"/>
      <c r="CIY19" s="688"/>
      <c r="CIZ19" s="688"/>
      <c r="CJA19" s="688"/>
      <c r="CJB19" s="688"/>
      <c r="CJC19" s="688"/>
      <c r="CJD19" s="688"/>
      <c r="CJE19" s="688"/>
      <c r="CJF19" s="688"/>
      <c r="CJG19" s="688"/>
      <c r="CJH19" s="688"/>
      <c r="CJI19" s="688"/>
      <c r="CJJ19" s="688"/>
      <c r="CJK19" s="688"/>
      <c r="CJL19" s="688"/>
      <c r="CJM19" s="688"/>
      <c r="CJN19" s="688"/>
      <c r="CJO19" s="688"/>
      <c r="CJP19" s="688"/>
      <c r="CJQ19" s="688"/>
      <c r="CJR19" s="688"/>
      <c r="CJS19" s="688"/>
      <c r="CJT19" s="688"/>
      <c r="CJU19" s="688"/>
      <c r="CJV19" s="688"/>
      <c r="CJW19" s="688"/>
      <c r="CJX19" s="688"/>
      <c r="CJY19" s="688"/>
      <c r="CJZ19" s="688"/>
      <c r="CKA19" s="688"/>
      <c r="CKB19" s="688"/>
      <c r="CKC19" s="688"/>
      <c r="CKD19" s="688"/>
      <c r="CKE19" s="688"/>
      <c r="CKF19" s="688"/>
      <c r="CKG19" s="688"/>
      <c r="CKH19" s="688"/>
      <c r="CKI19" s="688"/>
      <c r="CKJ19" s="688"/>
      <c r="CKK19" s="688"/>
      <c r="CKL19" s="688"/>
      <c r="CKM19" s="688"/>
      <c r="CKN19" s="688"/>
      <c r="CKO19" s="688"/>
      <c r="CKP19" s="688"/>
      <c r="CKQ19" s="688"/>
      <c r="CKR19" s="688"/>
      <c r="CKS19" s="688"/>
      <c r="CKT19" s="688"/>
      <c r="CKU19" s="688"/>
      <c r="CKV19" s="688"/>
      <c r="CKW19" s="688"/>
      <c r="CKX19" s="688"/>
      <c r="CKY19" s="688"/>
      <c r="CKZ19" s="688"/>
      <c r="CLA19" s="688"/>
      <c r="CLB19" s="688"/>
      <c r="CLC19" s="688"/>
      <c r="CLD19" s="688"/>
      <c r="CLE19" s="688"/>
      <c r="CLF19" s="688"/>
      <c r="CLG19" s="688"/>
      <c r="CLH19" s="688"/>
      <c r="CLI19" s="688"/>
      <c r="CLJ19" s="688"/>
      <c r="CLK19" s="688"/>
      <c r="CLL19" s="688"/>
      <c r="CLM19" s="688"/>
      <c r="CLN19" s="688"/>
      <c r="CLO19" s="688"/>
      <c r="CLP19" s="688"/>
      <c r="CLQ19" s="688"/>
      <c r="CLR19" s="688"/>
      <c r="CLS19" s="688"/>
      <c r="CLT19" s="688"/>
      <c r="CLU19" s="688"/>
      <c r="CLV19" s="688"/>
      <c r="CLW19" s="688"/>
      <c r="CLX19" s="688"/>
      <c r="CLY19" s="688"/>
      <c r="CLZ19" s="688"/>
      <c r="CMA19" s="688"/>
      <c r="CMB19" s="688"/>
      <c r="CMC19" s="688"/>
      <c r="CMD19" s="688"/>
      <c r="CME19" s="688"/>
      <c r="CMF19" s="688"/>
      <c r="CMG19" s="688"/>
      <c r="CMH19" s="688"/>
      <c r="CMI19" s="688"/>
      <c r="CMJ19" s="688"/>
      <c r="CMK19" s="688"/>
      <c r="CML19" s="688"/>
      <c r="CMM19" s="688"/>
      <c r="CMN19" s="688"/>
      <c r="CMO19" s="688"/>
      <c r="CMP19" s="688"/>
      <c r="CMQ19" s="688"/>
      <c r="CMR19" s="688"/>
      <c r="CMS19" s="688"/>
      <c r="CMT19" s="688"/>
      <c r="CMU19" s="688"/>
      <c r="CMV19" s="688"/>
      <c r="CMW19" s="688"/>
      <c r="CMX19" s="688"/>
      <c r="CMY19" s="688"/>
      <c r="CMZ19" s="688"/>
      <c r="CNA19" s="688"/>
      <c r="CNB19" s="688"/>
      <c r="CNC19" s="688"/>
      <c r="CND19" s="688"/>
      <c r="CNE19" s="688"/>
      <c r="CNF19" s="688"/>
      <c r="CNG19" s="688"/>
      <c r="CNH19" s="688"/>
      <c r="CNI19" s="688"/>
      <c r="CNJ19" s="688"/>
      <c r="CNK19" s="688"/>
      <c r="CNL19" s="688"/>
      <c r="CNM19" s="688"/>
      <c r="CNN19" s="688"/>
      <c r="CNO19" s="688"/>
      <c r="CNP19" s="688"/>
      <c r="CNQ19" s="688"/>
      <c r="CNR19" s="688"/>
      <c r="CNS19" s="688"/>
      <c r="CNT19" s="688"/>
      <c r="CNU19" s="688"/>
      <c r="CNV19" s="688"/>
      <c r="CNW19" s="688"/>
      <c r="CNX19" s="688"/>
      <c r="CNY19" s="688"/>
      <c r="CNZ19" s="688"/>
      <c r="COA19" s="688"/>
      <c r="COB19" s="688"/>
      <c r="COC19" s="688"/>
      <c r="COD19" s="688"/>
      <c r="COE19" s="688"/>
      <c r="COF19" s="688"/>
      <c r="COG19" s="688"/>
      <c r="COH19" s="688"/>
      <c r="COI19" s="688"/>
      <c r="COJ19" s="688"/>
      <c r="COK19" s="688"/>
      <c r="COL19" s="688"/>
      <c r="COM19" s="688"/>
      <c r="CON19" s="688"/>
      <c r="COO19" s="688"/>
      <c r="COP19" s="688"/>
      <c r="COQ19" s="688"/>
      <c r="COR19" s="688"/>
      <c r="COS19" s="688"/>
      <c r="COT19" s="688"/>
      <c r="COU19" s="688"/>
      <c r="COV19" s="688"/>
      <c r="COW19" s="688"/>
      <c r="COX19" s="688"/>
      <c r="COY19" s="688"/>
      <c r="COZ19" s="688"/>
      <c r="CPA19" s="688"/>
      <c r="CPB19" s="688"/>
      <c r="CPC19" s="688"/>
      <c r="CPD19" s="688"/>
      <c r="CPE19" s="688"/>
      <c r="CPF19" s="688"/>
      <c r="CPG19" s="688"/>
      <c r="CPH19" s="688"/>
      <c r="CPI19" s="688"/>
      <c r="CPJ19" s="688"/>
      <c r="CPK19" s="688"/>
      <c r="CPL19" s="688"/>
      <c r="CPM19" s="688"/>
      <c r="CPN19" s="688"/>
      <c r="CPO19" s="688"/>
      <c r="CPP19" s="688"/>
      <c r="CPQ19" s="688"/>
      <c r="CPR19" s="688"/>
      <c r="CPS19" s="688"/>
      <c r="CPT19" s="688"/>
      <c r="CPU19" s="688"/>
      <c r="CPV19" s="688"/>
      <c r="CPW19" s="688"/>
      <c r="CPX19" s="688"/>
      <c r="CPY19" s="688"/>
      <c r="CPZ19" s="688"/>
      <c r="CQA19" s="688"/>
      <c r="CQB19" s="688"/>
      <c r="CQC19" s="688"/>
      <c r="CQD19" s="688"/>
      <c r="CQE19" s="688"/>
      <c r="CQF19" s="688"/>
      <c r="CQG19" s="688"/>
      <c r="CQH19" s="688"/>
      <c r="CQI19" s="688"/>
      <c r="CQJ19" s="688"/>
      <c r="CQK19" s="688"/>
      <c r="CQL19" s="688"/>
      <c r="CQM19" s="688"/>
      <c r="CQN19" s="688"/>
      <c r="CQO19" s="688"/>
      <c r="CQP19" s="688"/>
      <c r="CQQ19" s="688"/>
      <c r="CQR19" s="688"/>
      <c r="CQS19" s="688"/>
      <c r="CQT19" s="688"/>
      <c r="CQU19" s="688"/>
      <c r="CQV19" s="688"/>
      <c r="CQW19" s="688"/>
      <c r="CQX19" s="688"/>
      <c r="CQY19" s="688"/>
      <c r="CQZ19" s="688"/>
      <c r="CRA19" s="688"/>
      <c r="CRB19" s="688"/>
      <c r="CRC19" s="688"/>
      <c r="CRD19" s="688"/>
      <c r="CRE19" s="688"/>
      <c r="CRF19" s="688"/>
      <c r="CRG19" s="688"/>
      <c r="CRH19" s="688"/>
      <c r="CRI19" s="688"/>
      <c r="CRJ19" s="688"/>
      <c r="CRK19" s="688"/>
      <c r="CRL19" s="688"/>
      <c r="CRM19" s="688"/>
      <c r="CRN19" s="688"/>
      <c r="CRO19" s="688"/>
      <c r="CRP19" s="688"/>
      <c r="CRQ19" s="688"/>
      <c r="CRR19" s="688"/>
      <c r="CRS19" s="688"/>
      <c r="CRT19" s="688"/>
      <c r="CRU19" s="688"/>
      <c r="CRV19" s="688"/>
      <c r="CRW19" s="688"/>
      <c r="CRX19" s="688"/>
      <c r="CRY19" s="688"/>
      <c r="CRZ19" s="688"/>
      <c r="CSA19" s="688"/>
      <c r="CSB19" s="688"/>
      <c r="CSC19" s="688"/>
      <c r="CSD19" s="688"/>
      <c r="CSE19" s="688"/>
      <c r="CSF19" s="688"/>
      <c r="CSG19" s="688"/>
      <c r="CSH19" s="688"/>
      <c r="CSI19" s="688"/>
      <c r="CSJ19" s="688"/>
      <c r="CSK19" s="688"/>
      <c r="CSL19" s="688"/>
      <c r="CSM19" s="688"/>
      <c r="CSN19" s="688"/>
      <c r="CSO19" s="688"/>
      <c r="CSP19" s="688"/>
      <c r="CSQ19" s="688"/>
      <c r="CSR19" s="688"/>
      <c r="CSS19" s="688"/>
      <c r="CST19" s="688"/>
      <c r="CSU19" s="688"/>
      <c r="CSV19" s="688"/>
      <c r="CSW19" s="688"/>
      <c r="CSX19" s="688"/>
      <c r="CSY19" s="688"/>
      <c r="CSZ19" s="688"/>
      <c r="CTA19" s="688"/>
      <c r="CTB19" s="688"/>
      <c r="CTC19" s="688"/>
      <c r="CTD19" s="688"/>
      <c r="CTE19" s="688"/>
      <c r="CTF19" s="688"/>
      <c r="CTG19" s="688"/>
      <c r="CTH19" s="688"/>
      <c r="CTI19" s="688"/>
      <c r="CTJ19" s="688"/>
      <c r="CTK19" s="688"/>
      <c r="CTL19" s="688"/>
      <c r="CTM19" s="688"/>
      <c r="CTN19" s="688"/>
      <c r="CTO19" s="688"/>
      <c r="CTP19" s="688"/>
      <c r="CTQ19" s="688"/>
      <c r="CTR19" s="688"/>
      <c r="CTS19" s="688"/>
      <c r="CTT19" s="688"/>
      <c r="CTU19" s="688"/>
      <c r="CTV19" s="688"/>
      <c r="CTW19" s="688"/>
      <c r="CTX19" s="688"/>
      <c r="CTY19" s="688"/>
      <c r="CTZ19" s="688"/>
      <c r="CUA19" s="688"/>
      <c r="CUB19" s="688"/>
      <c r="CUC19" s="688"/>
      <c r="CUD19" s="688"/>
      <c r="CUE19" s="688"/>
      <c r="CUF19" s="688"/>
      <c r="CUG19" s="688"/>
      <c r="CUH19" s="688"/>
      <c r="CUI19" s="688"/>
      <c r="CUJ19" s="688"/>
      <c r="CUK19" s="688"/>
      <c r="CUL19" s="688"/>
      <c r="CUM19" s="688"/>
      <c r="CUN19" s="688"/>
      <c r="CUO19" s="688"/>
      <c r="CUP19" s="688"/>
      <c r="CUQ19" s="688"/>
      <c r="CUR19" s="688"/>
      <c r="CUS19" s="688"/>
      <c r="CUT19" s="688"/>
      <c r="CUU19" s="688"/>
      <c r="CUV19" s="688"/>
      <c r="CUW19" s="688"/>
      <c r="CUX19" s="688"/>
      <c r="CUY19" s="688"/>
      <c r="CUZ19" s="688"/>
      <c r="CVA19" s="688"/>
      <c r="CVB19" s="688"/>
      <c r="CVC19" s="688"/>
      <c r="CVD19" s="688"/>
      <c r="CVE19" s="688"/>
      <c r="CVF19" s="688"/>
      <c r="CVG19" s="688"/>
      <c r="CVH19" s="688"/>
      <c r="CVI19" s="688"/>
      <c r="CVJ19" s="688"/>
      <c r="CVK19" s="688"/>
      <c r="CVL19" s="688"/>
      <c r="CVM19" s="688"/>
      <c r="CVN19" s="688"/>
      <c r="CVO19" s="688"/>
      <c r="CVP19" s="688"/>
      <c r="CVQ19" s="688"/>
      <c r="CVR19" s="688"/>
      <c r="CVS19" s="688"/>
      <c r="CVT19" s="688"/>
      <c r="CVU19" s="688"/>
      <c r="CVV19" s="688"/>
      <c r="CVW19" s="688"/>
      <c r="CVX19" s="688"/>
      <c r="CVY19" s="688"/>
      <c r="CVZ19" s="688"/>
      <c r="CWA19" s="688"/>
      <c r="CWB19" s="688"/>
      <c r="CWC19" s="688"/>
      <c r="CWD19" s="688"/>
      <c r="CWE19" s="688"/>
      <c r="CWF19" s="688"/>
      <c r="CWG19" s="688"/>
      <c r="CWH19" s="688"/>
      <c r="CWI19" s="688"/>
      <c r="CWJ19" s="688"/>
      <c r="CWK19" s="688"/>
      <c r="CWL19" s="688"/>
      <c r="CWM19" s="688"/>
      <c r="CWN19" s="688"/>
      <c r="CWO19" s="688"/>
      <c r="CWP19" s="688"/>
      <c r="CWQ19" s="688"/>
      <c r="CWR19" s="688"/>
      <c r="CWS19" s="688"/>
      <c r="CWT19" s="688"/>
      <c r="CWU19" s="688"/>
      <c r="CWV19" s="688"/>
      <c r="CWW19" s="688"/>
      <c r="CWX19" s="688"/>
      <c r="CWY19" s="688"/>
      <c r="CWZ19" s="688"/>
      <c r="CXA19" s="688"/>
      <c r="CXB19" s="688"/>
      <c r="CXC19" s="688"/>
      <c r="CXD19" s="688"/>
      <c r="CXE19" s="688"/>
      <c r="CXF19" s="688"/>
      <c r="CXG19" s="688"/>
      <c r="CXH19" s="688"/>
      <c r="CXI19" s="688"/>
      <c r="CXJ19" s="688"/>
      <c r="CXK19" s="688"/>
      <c r="CXL19" s="688"/>
      <c r="CXM19" s="688"/>
      <c r="CXN19" s="688"/>
      <c r="CXO19" s="688"/>
      <c r="CXP19" s="688"/>
      <c r="CXQ19" s="688"/>
      <c r="CXR19" s="688"/>
      <c r="CXS19" s="688"/>
      <c r="CXT19" s="688"/>
      <c r="CXU19" s="688"/>
      <c r="CXV19" s="688"/>
      <c r="CXW19" s="688"/>
      <c r="CXX19" s="688"/>
      <c r="CXY19" s="688"/>
      <c r="CXZ19" s="688"/>
      <c r="CYA19" s="688"/>
      <c r="CYB19" s="688"/>
      <c r="CYC19" s="688"/>
      <c r="CYD19" s="688"/>
      <c r="CYE19" s="688"/>
      <c r="CYF19" s="688"/>
      <c r="CYG19" s="688"/>
      <c r="CYH19" s="688"/>
      <c r="CYI19" s="688"/>
      <c r="CYJ19" s="688"/>
      <c r="CYK19" s="688"/>
      <c r="CYL19" s="688"/>
      <c r="CYM19" s="688"/>
      <c r="CYN19" s="688"/>
      <c r="CYO19" s="688"/>
      <c r="CYP19" s="688"/>
      <c r="CYQ19" s="688"/>
      <c r="CYR19" s="688"/>
      <c r="CYS19" s="688"/>
      <c r="CYT19" s="688"/>
      <c r="CYU19" s="688"/>
      <c r="CYV19" s="688"/>
      <c r="CYW19" s="688"/>
      <c r="CYX19" s="688"/>
      <c r="CYY19" s="688"/>
      <c r="CYZ19" s="688"/>
      <c r="CZA19" s="688"/>
      <c r="CZB19" s="688"/>
      <c r="CZC19" s="688"/>
      <c r="CZD19" s="688"/>
      <c r="CZE19" s="688"/>
      <c r="CZF19" s="688"/>
      <c r="CZG19" s="688"/>
      <c r="CZH19" s="688"/>
      <c r="CZI19" s="688"/>
      <c r="CZJ19" s="688"/>
      <c r="CZK19" s="688"/>
      <c r="CZL19" s="688"/>
      <c r="CZM19" s="688"/>
      <c r="CZN19" s="688"/>
      <c r="CZO19" s="688"/>
      <c r="CZP19" s="688"/>
      <c r="CZQ19" s="688"/>
      <c r="CZR19" s="688"/>
      <c r="CZS19" s="688"/>
      <c r="CZT19" s="688"/>
      <c r="CZU19" s="688"/>
      <c r="CZV19" s="688"/>
      <c r="CZW19" s="688"/>
      <c r="CZX19" s="688"/>
      <c r="CZY19" s="688"/>
      <c r="CZZ19" s="688"/>
      <c r="DAA19" s="688"/>
      <c r="DAB19" s="688"/>
      <c r="DAC19" s="688"/>
      <c r="DAD19" s="688"/>
      <c r="DAE19" s="688"/>
      <c r="DAF19" s="688"/>
      <c r="DAG19" s="688"/>
      <c r="DAH19" s="688"/>
      <c r="DAI19" s="688"/>
      <c r="DAJ19" s="688"/>
      <c r="DAK19" s="688"/>
      <c r="DAL19" s="688"/>
      <c r="DAM19" s="688"/>
      <c r="DAN19" s="688"/>
      <c r="DAO19" s="688"/>
      <c r="DAP19" s="688"/>
      <c r="DAQ19" s="688"/>
      <c r="DAR19" s="688"/>
      <c r="DAS19" s="688"/>
      <c r="DAT19" s="688"/>
      <c r="DAU19" s="688"/>
      <c r="DAV19" s="688"/>
      <c r="DAW19" s="688"/>
      <c r="DAX19" s="688"/>
      <c r="DAY19" s="688"/>
      <c r="DAZ19" s="688"/>
      <c r="DBA19" s="688"/>
      <c r="DBB19" s="688"/>
      <c r="DBC19" s="688"/>
      <c r="DBD19" s="688"/>
      <c r="DBE19" s="688"/>
      <c r="DBF19" s="688"/>
      <c r="DBG19" s="688"/>
      <c r="DBH19" s="688"/>
      <c r="DBI19" s="688"/>
      <c r="DBJ19" s="688"/>
      <c r="DBK19" s="688"/>
      <c r="DBL19" s="688"/>
      <c r="DBM19" s="688"/>
      <c r="DBN19" s="688"/>
      <c r="DBO19" s="688"/>
      <c r="DBP19" s="688"/>
      <c r="DBQ19" s="688"/>
      <c r="DBR19" s="688"/>
      <c r="DBS19" s="688"/>
      <c r="DBT19" s="688"/>
      <c r="DBU19" s="688"/>
      <c r="DBV19" s="688"/>
      <c r="DBW19" s="688"/>
      <c r="DBX19" s="688"/>
      <c r="DBY19" s="688"/>
      <c r="DBZ19" s="688"/>
      <c r="DCA19" s="688"/>
      <c r="DCB19" s="688"/>
      <c r="DCC19" s="688"/>
      <c r="DCD19" s="688"/>
      <c r="DCE19" s="688"/>
      <c r="DCF19" s="688"/>
      <c r="DCG19" s="688"/>
      <c r="DCH19" s="688"/>
      <c r="DCI19" s="688"/>
      <c r="DCJ19" s="688"/>
      <c r="DCK19" s="688"/>
      <c r="DCL19" s="688"/>
      <c r="DCM19" s="688"/>
      <c r="DCN19" s="688"/>
      <c r="DCO19" s="688"/>
      <c r="DCP19" s="688"/>
      <c r="DCQ19" s="688"/>
      <c r="DCR19" s="688"/>
      <c r="DCS19" s="688"/>
      <c r="DCT19" s="688"/>
      <c r="DCU19" s="688"/>
      <c r="DCV19" s="688"/>
      <c r="DCW19" s="688"/>
      <c r="DCX19" s="688"/>
      <c r="DCY19" s="688"/>
      <c r="DCZ19" s="688"/>
      <c r="DDA19" s="688"/>
      <c r="DDB19" s="688"/>
      <c r="DDC19" s="688"/>
      <c r="DDD19" s="688"/>
      <c r="DDE19" s="688"/>
      <c r="DDF19" s="688"/>
      <c r="DDG19" s="688"/>
      <c r="DDH19" s="688"/>
      <c r="DDI19" s="688"/>
      <c r="DDJ19" s="688"/>
      <c r="DDK19" s="688"/>
      <c r="DDL19" s="688"/>
      <c r="DDM19" s="688"/>
      <c r="DDN19" s="688"/>
      <c r="DDO19" s="688"/>
      <c r="DDP19" s="688"/>
      <c r="DDQ19" s="688"/>
      <c r="DDR19" s="688"/>
      <c r="DDS19" s="688"/>
      <c r="DDT19" s="688"/>
      <c r="DDU19" s="688"/>
      <c r="DDV19" s="688"/>
      <c r="DDW19" s="688"/>
      <c r="DDX19" s="688"/>
      <c r="DDY19" s="688"/>
      <c r="DDZ19" s="688"/>
      <c r="DEA19" s="688"/>
      <c r="DEB19" s="688"/>
      <c r="DEC19" s="688"/>
      <c r="DED19" s="688"/>
      <c r="DEE19" s="688"/>
      <c r="DEF19" s="688"/>
      <c r="DEG19" s="688"/>
      <c r="DEH19" s="688"/>
      <c r="DEI19" s="688"/>
      <c r="DEJ19" s="688"/>
      <c r="DEK19" s="688"/>
      <c r="DEL19" s="688"/>
      <c r="DEM19" s="688"/>
      <c r="DEN19" s="688"/>
      <c r="DEO19" s="688"/>
      <c r="DEP19" s="688"/>
      <c r="DEQ19" s="688"/>
      <c r="DER19" s="688"/>
      <c r="DES19" s="688"/>
      <c r="DET19" s="688"/>
      <c r="DEU19" s="688"/>
      <c r="DEV19" s="688"/>
      <c r="DEW19" s="688"/>
      <c r="DEX19" s="688"/>
      <c r="DEY19" s="688"/>
      <c r="DEZ19" s="688"/>
      <c r="DFA19" s="688"/>
      <c r="DFB19" s="688"/>
      <c r="DFC19" s="688"/>
      <c r="DFD19" s="688"/>
      <c r="DFE19" s="688"/>
      <c r="DFF19" s="688"/>
      <c r="DFG19" s="688"/>
      <c r="DFH19" s="688"/>
      <c r="DFI19" s="688"/>
      <c r="DFJ19" s="688"/>
      <c r="DFK19" s="688"/>
      <c r="DFL19" s="688"/>
      <c r="DFM19" s="688"/>
      <c r="DFN19" s="688"/>
      <c r="DFO19" s="688"/>
      <c r="DFP19" s="688"/>
      <c r="DFQ19" s="688"/>
      <c r="DFR19" s="688"/>
      <c r="DFS19" s="688"/>
      <c r="DFT19" s="688"/>
      <c r="DFU19" s="688"/>
      <c r="DFV19" s="688"/>
      <c r="DFW19" s="688"/>
      <c r="DFX19" s="688"/>
      <c r="DFY19" s="688"/>
      <c r="DFZ19" s="688"/>
      <c r="DGA19" s="688"/>
      <c r="DGB19" s="688"/>
      <c r="DGC19" s="688"/>
      <c r="DGD19" s="688"/>
      <c r="DGE19" s="688"/>
      <c r="DGF19" s="688"/>
      <c r="DGG19" s="688"/>
      <c r="DGH19" s="688"/>
      <c r="DGI19" s="688"/>
      <c r="DGJ19" s="688"/>
      <c r="DGK19" s="688"/>
      <c r="DGL19" s="688"/>
      <c r="DGM19" s="688"/>
      <c r="DGN19" s="688"/>
      <c r="DGO19" s="688"/>
      <c r="DGP19" s="688"/>
      <c r="DGQ19" s="688"/>
      <c r="DGR19" s="688"/>
      <c r="DGS19" s="688"/>
      <c r="DGT19" s="688"/>
      <c r="DGU19" s="688"/>
      <c r="DGV19" s="688"/>
      <c r="DGW19" s="688"/>
      <c r="DGX19" s="688"/>
      <c r="DGY19" s="688"/>
      <c r="DGZ19" s="688"/>
      <c r="DHA19" s="688"/>
      <c r="DHB19" s="688"/>
      <c r="DHC19" s="688"/>
      <c r="DHD19" s="688"/>
      <c r="DHE19" s="688"/>
      <c r="DHF19" s="688"/>
      <c r="DHG19" s="688"/>
      <c r="DHH19" s="688"/>
      <c r="DHI19" s="688"/>
      <c r="DHJ19" s="688"/>
      <c r="DHK19" s="688"/>
      <c r="DHL19" s="688"/>
      <c r="DHM19" s="688"/>
      <c r="DHN19" s="688"/>
      <c r="DHO19" s="688"/>
      <c r="DHP19" s="688"/>
      <c r="DHQ19" s="688"/>
      <c r="DHR19" s="688"/>
      <c r="DHS19" s="688"/>
      <c r="DHT19" s="688"/>
      <c r="DHU19" s="688"/>
      <c r="DHV19" s="688"/>
      <c r="DHW19" s="688"/>
      <c r="DHX19" s="688"/>
      <c r="DHY19" s="688"/>
      <c r="DHZ19" s="688"/>
      <c r="DIA19" s="688"/>
      <c r="DIB19" s="688"/>
      <c r="DIC19" s="688"/>
      <c r="DID19" s="688"/>
      <c r="DIE19" s="688"/>
      <c r="DIF19" s="688"/>
      <c r="DIG19" s="688"/>
      <c r="DIH19" s="688"/>
      <c r="DII19" s="688"/>
      <c r="DIJ19" s="688"/>
      <c r="DIK19" s="688"/>
      <c r="DIL19" s="688"/>
      <c r="DIM19" s="688"/>
      <c r="DIN19" s="688"/>
      <c r="DIO19" s="688"/>
      <c r="DIP19" s="688"/>
      <c r="DIQ19" s="688"/>
      <c r="DIR19" s="688"/>
      <c r="DIS19" s="688"/>
      <c r="DIT19" s="688"/>
      <c r="DIU19" s="688"/>
      <c r="DIV19" s="688"/>
      <c r="DIW19" s="688"/>
      <c r="DIX19" s="688"/>
      <c r="DIY19" s="688"/>
      <c r="DIZ19" s="688"/>
      <c r="DJA19" s="688"/>
      <c r="DJB19" s="688"/>
      <c r="DJC19" s="688"/>
      <c r="DJD19" s="688"/>
      <c r="DJE19" s="688"/>
      <c r="DJF19" s="688"/>
      <c r="DJG19" s="688"/>
      <c r="DJH19" s="688"/>
      <c r="DJI19" s="688"/>
      <c r="DJJ19" s="688"/>
      <c r="DJK19" s="688"/>
      <c r="DJL19" s="688"/>
      <c r="DJM19" s="688"/>
      <c r="DJN19" s="688"/>
      <c r="DJO19" s="688"/>
      <c r="DJP19" s="688"/>
      <c r="DJQ19" s="688"/>
      <c r="DJR19" s="688"/>
      <c r="DJS19" s="688"/>
      <c r="DJT19" s="688"/>
      <c r="DJU19" s="688"/>
      <c r="DJV19" s="688"/>
      <c r="DJW19" s="688"/>
      <c r="DJX19" s="688"/>
      <c r="DJY19" s="688"/>
      <c r="DJZ19" s="688"/>
      <c r="DKA19" s="688"/>
      <c r="DKB19" s="688"/>
      <c r="DKC19" s="688"/>
      <c r="DKD19" s="688"/>
      <c r="DKE19" s="688"/>
      <c r="DKF19" s="688"/>
      <c r="DKG19" s="688"/>
      <c r="DKH19" s="688"/>
      <c r="DKI19" s="688"/>
      <c r="DKJ19" s="688"/>
      <c r="DKK19" s="688"/>
      <c r="DKL19" s="688"/>
      <c r="DKM19" s="688"/>
      <c r="DKN19" s="688"/>
      <c r="DKO19" s="688"/>
      <c r="DKP19" s="688"/>
      <c r="DKQ19" s="688"/>
      <c r="DKR19" s="688"/>
      <c r="DKS19" s="688"/>
      <c r="DKT19" s="688"/>
      <c r="DKU19" s="688"/>
      <c r="DKV19" s="688"/>
      <c r="DKW19" s="688"/>
      <c r="DKX19" s="688"/>
      <c r="DKY19" s="688"/>
      <c r="DKZ19" s="688"/>
      <c r="DLA19" s="688"/>
      <c r="DLB19" s="688"/>
      <c r="DLC19" s="688"/>
      <c r="DLD19" s="688"/>
      <c r="DLE19" s="688"/>
      <c r="DLF19" s="688"/>
      <c r="DLG19" s="688"/>
      <c r="DLH19" s="688"/>
      <c r="DLI19" s="688"/>
      <c r="DLJ19" s="688"/>
      <c r="DLK19" s="688"/>
      <c r="DLL19" s="688"/>
      <c r="DLM19" s="688"/>
      <c r="DLN19" s="688"/>
      <c r="DLO19" s="688"/>
      <c r="DLP19" s="688"/>
      <c r="DLQ19" s="688"/>
      <c r="DLR19" s="688"/>
      <c r="DLS19" s="688"/>
      <c r="DLT19" s="688"/>
      <c r="DLU19" s="688"/>
      <c r="DLV19" s="688"/>
      <c r="DLW19" s="688"/>
      <c r="DLX19" s="688"/>
      <c r="DLY19" s="688"/>
      <c r="DLZ19" s="688"/>
      <c r="DMA19" s="688"/>
      <c r="DMB19" s="688"/>
      <c r="DMC19" s="688"/>
      <c r="DMD19" s="688"/>
      <c r="DME19" s="688"/>
      <c r="DMF19" s="688"/>
      <c r="DMG19" s="688"/>
      <c r="DMH19" s="688"/>
      <c r="DMI19" s="688"/>
      <c r="DMJ19" s="688"/>
      <c r="DMK19" s="688"/>
      <c r="DML19" s="688"/>
      <c r="DMM19" s="688"/>
      <c r="DMN19" s="688"/>
      <c r="DMO19" s="688"/>
      <c r="DMP19" s="688"/>
      <c r="DMQ19" s="688"/>
      <c r="DMR19" s="688"/>
      <c r="DMS19" s="688"/>
      <c r="DMT19" s="688"/>
      <c r="DMU19" s="688"/>
      <c r="DMV19" s="688"/>
      <c r="DMW19" s="688"/>
      <c r="DMX19" s="688"/>
      <c r="DMY19" s="688"/>
      <c r="DMZ19" s="688"/>
      <c r="DNA19" s="688"/>
      <c r="DNB19" s="688"/>
      <c r="DNC19" s="688"/>
      <c r="DND19" s="688"/>
      <c r="DNE19" s="688"/>
      <c r="DNF19" s="688"/>
      <c r="DNG19" s="688"/>
      <c r="DNH19" s="688"/>
      <c r="DNI19" s="688"/>
      <c r="DNJ19" s="688"/>
      <c r="DNK19" s="688"/>
      <c r="DNL19" s="688"/>
      <c r="DNM19" s="688"/>
      <c r="DNN19" s="688"/>
      <c r="DNO19" s="688"/>
      <c r="DNP19" s="688"/>
      <c r="DNQ19" s="688"/>
      <c r="DNR19" s="688"/>
      <c r="DNS19" s="688"/>
      <c r="DNT19" s="688"/>
      <c r="DNU19" s="688"/>
      <c r="DNV19" s="688"/>
      <c r="DNW19" s="688"/>
      <c r="DNX19" s="688"/>
      <c r="DNY19" s="688"/>
      <c r="DNZ19" s="688"/>
      <c r="DOA19" s="688"/>
      <c r="DOB19" s="688"/>
      <c r="DOC19" s="688"/>
      <c r="DOD19" s="688"/>
      <c r="DOE19" s="688"/>
      <c r="DOF19" s="688"/>
      <c r="DOG19" s="688"/>
      <c r="DOH19" s="688"/>
      <c r="DOI19" s="688"/>
      <c r="DOJ19" s="688"/>
      <c r="DOK19" s="688"/>
      <c r="DOL19" s="688"/>
      <c r="DOM19" s="688"/>
      <c r="DON19" s="688"/>
      <c r="DOO19" s="688"/>
      <c r="DOP19" s="688"/>
      <c r="DOQ19" s="688"/>
      <c r="DOR19" s="688"/>
      <c r="DOS19" s="688"/>
      <c r="DOT19" s="688"/>
      <c r="DOU19" s="688"/>
      <c r="DOV19" s="688"/>
      <c r="DOW19" s="688"/>
      <c r="DOX19" s="688"/>
      <c r="DOY19" s="688"/>
      <c r="DOZ19" s="688"/>
      <c r="DPA19" s="688"/>
      <c r="DPB19" s="688"/>
      <c r="DPC19" s="688"/>
      <c r="DPD19" s="688"/>
      <c r="DPE19" s="688"/>
      <c r="DPF19" s="688"/>
      <c r="DPG19" s="688"/>
      <c r="DPH19" s="688"/>
      <c r="DPI19" s="688"/>
      <c r="DPJ19" s="688"/>
      <c r="DPK19" s="688"/>
      <c r="DPL19" s="688"/>
      <c r="DPM19" s="688"/>
      <c r="DPN19" s="688"/>
      <c r="DPO19" s="688"/>
      <c r="DPP19" s="688"/>
      <c r="DPQ19" s="688"/>
      <c r="DPR19" s="688"/>
      <c r="DPS19" s="688"/>
      <c r="DPT19" s="688"/>
      <c r="DPU19" s="688"/>
      <c r="DPV19" s="688"/>
      <c r="DPW19" s="688"/>
      <c r="DPX19" s="688"/>
      <c r="DPY19" s="688"/>
      <c r="DPZ19" s="688"/>
      <c r="DQA19" s="688"/>
      <c r="DQB19" s="688"/>
      <c r="DQC19" s="688"/>
      <c r="DQD19" s="688"/>
      <c r="DQE19" s="688"/>
      <c r="DQF19" s="688"/>
      <c r="DQG19" s="688"/>
      <c r="DQH19" s="688"/>
      <c r="DQI19" s="688"/>
      <c r="DQJ19" s="688"/>
      <c r="DQK19" s="688"/>
      <c r="DQL19" s="688"/>
      <c r="DQM19" s="688"/>
      <c r="DQN19" s="688"/>
      <c r="DQO19" s="688"/>
      <c r="DQP19" s="688"/>
      <c r="DQQ19" s="688"/>
      <c r="DQR19" s="688"/>
      <c r="DQS19" s="688"/>
      <c r="DQT19" s="688"/>
      <c r="DQU19" s="688"/>
      <c r="DQV19" s="688"/>
      <c r="DQW19" s="688"/>
      <c r="DQX19" s="688"/>
      <c r="DQY19" s="688"/>
      <c r="DQZ19" s="688"/>
      <c r="DRA19" s="688"/>
      <c r="DRB19" s="688"/>
      <c r="DRC19" s="688"/>
      <c r="DRD19" s="688"/>
      <c r="DRE19" s="688"/>
      <c r="DRF19" s="688"/>
      <c r="DRG19" s="688"/>
      <c r="DRH19" s="688"/>
      <c r="DRI19" s="688"/>
      <c r="DRJ19" s="688"/>
      <c r="DRK19" s="688"/>
      <c r="DRL19" s="688"/>
      <c r="DRM19" s="688"/>
      <c r="DRN19" s="688"/>
      <c r="DRO19" s="688"/>
      <c r="DRP19" s="688"/>
      <c r="DRQ19" s="688"/>
      <c r="DRR19" s="688"/>
      <c r="DRS19" s="688"/>
      <c r="DRT19" s="688"/>
      <c r="DRU19" s="688"/>
      <c r="DRV19" s="688"/>
      <c r="DRW19" s="688"/>
      <c r="DRX19" s="688"/>
      <c r="DRY19" s="688"/>
      <c r="DRZ19" s="688"/>
      <c r="DSA19" s="688"/>
      <c r="DSB19" s="688"/>
      <c r="DSC19" s="688"/>
      <c r="DSD19" s="688"/>
      <c r="DSE19" s="688"/>
      <c r="DSF19" s="688"/>
      <c r="DSG19" s="688"/>
      <c r="DSH19" s="688"/>
      <c r="DSI19" s="688"/>
      <c r="DSJ19" s="688"/>
      <c r="DSK19" s="688"/>
      <c r="DSL19" s="688"/>
      <c r="DSM19" s="688"/>
      <c r="DSN19" s="688"/>
      <c r="DSO19" s="688"/>
      <c r="DSP19" s="688"/>
      <c r="DSQ19" s="688"/>
      <c r="DSR19" s="688"/>
      <c r="DSS19" s="688"/>
      <c r="DST19" s="688"/>
      <c r="DSU19" s="688"/>
      <c r="DSV19" s="688"/>
      <c r="DSW19" s="688"/>
      <c r="DSX19" s="688"/>
      <c r="DSY19" s="688"/>
      <c r="DSZ19" s="688"/>
      <c r="DTA19" s="688"/>
      <c r="DTB19" s="688"/>
      <c r="DTC19" s="688"/>
      <c r="DTD19" s="688"/>
      <c r="DTE19" s="688"/>
      <c r="DTF19" s="688"/>
      <c r="DTG19" s="688"/>
      <c r="DTH19" s="688"/>
      <c r="DTI19" s="688"/>
      <c r="DTJ19" s="688"/>
      <c r="DTK19" s="688"/>
      <c r="DTL19" s="688"/>
      <c r="DTM19" s="688"/>
      <c r="DTN19" s="688"/>
      <c r="DTO19" s="688"/>
      <c r="DTP19" s="688"/>
      <c r="DTQ19" s="688"/>
      <c r="DTR19" s="688"/>
      <c r="DTS19" s="688"/>
      <c r="DTT19" s="688"/>
      <c r="DTU19" s="688"/>
      <c r="DTV19" s="688"/>
      <c r="DTW19" s="688"/>
      <c r="DTX19" s="688"/>
      <c r="DTY19" s="688"/>
      <c r="DTZ19" s="688"/>
      <c r="DUA19" s="688"/>
      <c r="DUB19" s="688"/>
      <c r="DUC19" s="688"/>
      <c r="DUD19" s="688"/>
      <c r="DUE19" s="688"/>
      <c r="DUF19" s="688"/>
      <c r="DUG19" s="688"/>
      <c r="DUH19" s="688"/>
      <c r="DUI19" s="688"/>
      <c r="DUJ19" s="688"/>
      <c r="DUK19" s="688"/>
      <c r="DUL19" s="688"/>
      <c r="DUM19" s="688"/>
      <c r="DUN19" s="688"/>
      <c r="DUO19" s="688"/>
      <c r="DUP19" s="688"/>
      <c r="DUQ19" s="688"/>
      <c r="DUR19" s="688"/>
      <c r="DUS19" s="688"/>
      <c r="DUT19" s="688"/>
      <c r="DUU19" s="688"/>
      <c r="DUV19" s="688"/>
      <c r="DUW19" s="688"/>
      <c r="DUX19" s="688"/>
      <c r="DUY19" s="688"/>
      <c r="DUZ19" s="688"/>
      <c r="DVA19" s="688"/>
      <c r="DVB19" s="688"/>
      <c r="DVC19" s="688"/>
      <c r="DVD19" s="688"/>
      <c r="DVE19" s="688"/>
      <c r="DVF19" s="688"/>
      <c r="DVG19" s="688"/>
      <c r="DVH19" s="688"/>
      <c r="DVI19" s="688"/>
      <c r="DVJ19" s="688"/>
      <c r="DVK19" s="688"/>
      <c r="DVL19" s="688"/>
      <c r="DVM19" s="688"/>
      <c r="DVN19" s="688"/>
      <c r="DVO19" s="688"/>
      <c r="DVP19" s="688"/>
      <c r="DVQ19" s="688"/>
      <c r="DVR19" s="688"/>
      <c r="DVS19" s="688"/>
      <c r="DVT19" s="688"/>
      <c r="DVU19" s="688"/>
      <c r="DVV19" s="688"/>
      <c r="DVW19" s="688"/>
      <c r="DVX19" s="688"/>
      <c r="DVY19" s="688"/>
      <c r="DVZ19" s="688"/>
      <c r="DWA19" s="688"/>
      <c r="DWB19" s="688"/>
      <c r="DWC19" s="688"/>
      <c r="DWD19" s="688"/>
      <c r="DWE19" s="688"/>
      <c r="DWF19" s="688"/>
      <c r="DWG19" s="688"/>
      <c r="DWH19" s="688"/>
      <c r="DWI19" s="688"/>
      <c r="DWJ19" s="688"/>
      <c r="DWK19" s="688"/>
      <c r="DWL19" s="688"/>
      <c r="DWM19" s="688"/>
      <c r="DWN19" s="688"/>
      <c r="DWO19" s="688"/>
      <c r="DWP19" s="688"/>
      <c r="DWQ19" s="688"/>
      <c r="DWR19" s="688"/>
      <c r="DWS19" s="688"/>
      <c r="DWT19" s="688"/>
      <c r="DWU19" s="688"/>
      <c r="DWV19" s="688"/>
      <c r="DWW19" s="688"/>
      <c r="DWX19" s="688"/>
      <c r="DWY19" s="688"/>
      <c r="DWZ19" s="688"/>
      <c r="DXA19" s="688"/>
      <c r="DXB19" s="688"/>
      <c r="DXC19" s="688"/>
      <c r="DXD19" s="688"/>
      <c r="DXE19" s="688"/>
      <c r="DXF19" s="688"/>
      <c r="DXG19" s="688"/>
      <c r="DXH19" s="688"/>
      <c r="DXI19" s="688"/>
      <c r="DXJ19" s="688"/>
      <c r="DXK19" s="688"/>
      <c r="DXL19" s="688"/>
      <c r="DXM19" s="688"/>
      <c r="DXN19" s="688"/>
      <c r="DXO19" s="688"/>
      <c r="DXP19" s="688"/>
      <c r="DXQ19" s="688"/>
      <c r="DXR19" s="688"/>
      <c r="DXS19" s="688"/>
      <c r="DXT19" s="688"/>
      <c r="DXU19" s="688"/>
      <c r="DXV19" s="688"/>
      <c r="DXW19" s="688"/>
      <c r="DXX19" s="688"/>
      <c r="DXY19" s="688"/>
      <c r="DXZ19" s="688"/>
      <c r="DYA19" s="688"/>
      <c r="DYB19" s="688"/>
      <c r="DYC19" s="688"/>
      <c r="DYD19" s="688"/>
      <c r="DYE19" s="688"/>
      <c r="DYF19" s="688"/>
      <c r="DYG19" s="688"/>
      <c r="DYH19" s="688"/>
      <c r="DYI19" s="688"/>
      <c r="DYJ19" s="688"/>
      <c r="DYK19" s="688"/>
      <c r="DYL19" s="688"/>
      <c r="DYM19" s="688"/>
      <c r="DYN19" s="688"/>
      <c r="DYO19" s="688"/>
      <c r="DYP19" s="688"/>
      <c r="DYQ19" s="688"/>
      <c r="DYR19" s="688"/>
      <c r="DYS19" s="688"/>
      <c r="DYT19" s="688"/>
      <c r="DYU19" s="688"/>
      <c r="DYV19" s="688"/>
      <c r="DYW19" s="688"/>
      <c r="DYX19" s="688"/>
      <c r="DYY19" s="688"/>
      <c r="DYZ19" s="688"/>
      <c r="DZA19" s="688"/>
      <c r="DZB19" s="688"/>
      <c r="DZC19" s="688"/>
      <c r="DZD19" s="688"/>
      <c r="DZE19" s="688"/>
      <c r="DZF19" s="688"/>
      <c r="DZG19" s="688"/>
      <c r="DZH19" s="688"/>
      <c r="DZI19" s="688"/>
      <c r="DZJ19" s="688"/>
      <c r="DZK19" s="688"/>
      <c r="DZL19" s="688"/>
      <c r="DZM19" s="688"/>
      <c r="DZN19" s="688"/>
      <c r="DZO19" s="688"/>
      <c r="DZP19" s="688"/>
      <c r="DZQ19" s="688"/>
      <c r="DZR19" s="688"/>
      <c r="DZS19" s="688"/>
      <c r="DZT19" s="688"/>
      <c r="DZU19" s="688"/>
      <c r="DZV19" s="688"/>
      <c r="DZW19" s="688"/>
      <c r="DZX19" s="688"/>
      <c r="DZY19" s="688"/>
      <c r="DZZ19" s="688"/>
      <c r="EAA19" s="688"/>
      <c r="EAB19" s="688"/>
      <c r="EAC19" s="688"/>
      <c r="EAD19" s="688"/>
      <c r="EAE19" s="688"/>
      <c r="EAF19" s="688"/>
      <c r="EAG19" s="688"/>
      <c r="EAH19" s="688"/>
      <c r="EAI19" s="688"/>
      <c r="EAJ19" s="688"/>
      <c r="EAK19" s="688"/>
      <c r="EAL19" s="688"/>
      <c r="EAM19" s="688"/>
      <c r="EAN19" s="688"/>
      <c r="EAO19" s="688"/>
      <c r="EAP19" s="688"/>
      <c r="EAQ19" s="688"/>
      <c r="EAR19" s="688"/>
      <c r="EAS19" s="688"/>
      <c r="EAT19" s="688"/>
      <c r="EAU19" s="688"/>
      <c r="EAV19" s="688"/>
      <c r="EAW19" s="688"/>
      <c r="EAX19" s="688"/>
      <c r="EAY19" s="688"/>
      <c r="EAZ19" s="688"/>
      <c r="EBA19" s="688"/>
      <c r="EBB19" s="688"/>
      <c r="EBC19" s="688"/>
      <c r="EBD19" s="688"/>
      <c r="EBE19" s="688"/>
      <c r="EBF19" s="688"/>
      <c r="EBG19" s="688"/>
      <c r="EBH19" s="688"/>
      <c r="EBI19" s="688"/>
      <c r="EBJ19" s="688"/>
      <c r="EBK19" s="688"/>
      <c r="EBL19" s="688"/>
      <c r="EBM19" s="688"/>
      <c r="EBN19" s="688"/>
      <c r="EBO19" s="688"/>
      <c r="EBP19" s="688"/>
      <c r="EBQ19" s="688"/>
      <c r="EBR19" s="688"/>
      <c r="EBS19" s="688"/>
      <c r="EBT19" s="688"/>
      <c r="EBU19" s="688"/>
      <c r="EBV19" s="688"/>
      <c r="EBW19" s="688"/>
      <c r="EBX19" s="688"/>
      <c r="EBY19" s="688"/>
      <c r="EBZ19" s="688"/>
      <c r="ECA19" s="688"/>
      <c r="ECB19" s="688"/>
      <c r="ECC19" s="688"/>
      <c r="ECD19" s="688"/>
      <c r="ECE19" s="688"/>
      <c r="ECF19" s="688"/>
      <c r="ECG19" s="688"/>
      <c r="ECH19" s="688"/>
      <c r="ECI19" s="688"/>
      <c r="ECJ19" s="688"/>
      <c r="ECK19" s="688"/>
      <c r="ECL19" s="688"/>
      <c r="ECM19" s="688"/>
      <c r="ECN19" s="688"/>
      <c r="ECO19" s="688"/>
      <c r="ECP19" s="688"/>
      <c r="ECQ19" s="688"/>
      <c r="ECR19" s="688"/>
      <c r="ECS19" s="688"/>
      <c r="ECT19" s="688"/>
      <c r="ECU19" s="688"/>
      <c r="ECV19" s="688"/>
      <c r="ECW19" s="688"/>
      <c r="ECX19" s="688"/>
      <c r="ECY19" s="688"/>
      <c r="ECZ19" s="688"/>
      <c r="EDA19" s="688"/>
      <c r="EDB19" s="688"/>
      <c r="EDC19" s="688"/>
      <c r="EDD19" s="688"/>
      <c r="EDE19" s="688"/>
      <c r="EDF19" s="688"/>
      <c r="EDG19" s="688"/>
      <c r="EDH19" s="688"/>
      <c r="EDI19" s="688"/>
      <c r="EDJ19" s="688"/>
      <c r="EDK19" s="688"/>
      <c r="EDL19" s="688"/>
      <c r="EDM19" s="688"/>
      <c r="EDN19" s="688"/>
      <c r="EDO19" s="688"/>
      <c r="EDP19" s="688"/>
      <c r="EDQ19" s="688"/>
      <c r="EDR19" s="688"/>
      <c r="EDS19" s="688"/>
      <c r="EDT19" s="688"/>
      <c r="EDU19" s="688"/>
      <c r="EDV19" s="688"/>
      <c r="EDW19" s="688"/>
      <c r="EDX19" s="688"/>
      <c r="EDY19" s="688"/>
      <c r="EDZ19" s="688"/>
      <c r="EEA19" s="688"/>
      <c r="EEB19" s="688"/>
      <c r="EEC19" s="688"/>
      <c r="EED19" s="688"/>
      <c r="EEE19" s="688"/>
      <c r="EEF19" s="688"/>
      <c r="EEG19" s="688"/>
      <c r="EEH19" s="688"/>
      <c r="EEI19" s="688"/>
      <c r="EEJ19" s="688"/>
      <c r="EEK19" s="688"/>
      <c r="EEL19" s="688"/>
      <c r="EEM19" s="688"/>
      <c r="EEN19" s="688"/>
      <c r="EEO19" s="688"/>
      <c r="EEP19" s="688"/>
      <c r="EEQ19" s="688"/>
      <c r="EER19" s="688"/>
      <c r="EES19" s="688"/>
      <c r="EET19" s="688"/>
      <c r="EEU19" s="688"/>
      <c r="EEV19" s="688"/>
      <c r="EEW19" s="688"/>
      <c r="EEX19" s="688"/>
      <c r="EEY19" s="688"/>
      <c r="EEZ19" s="688"/>
      <c r="EFA19" s="688"/>
      <c r="EFB19" s="688"/>
      <c r="EFC19" s="688"/>
      <c r="EFD19" s="688"/>
      <c r="EFE19" s="688"/>
      <c r="EFF19" s="688"/>
      <c r="EFG19" s="688"/>
      <c r="EFH19" s="688"/>
      <c r="EFI19" s="688"/>
      <c r="EFJ19" s="688"/>
      <c r="EFK19" s="688"/>
      <c r="EFL19" s="688"/>
      <c r="EFM19" s="688"/>
      <c r="EFN19" s="688"/>
      <c r="EFO19" s="688"/>
      <c r="EFP19" s="688"/>
      <c r="EFQ19" s="688"/>
      <c r="EFR19" s="688"/>
      <c r="EFS19" s="688"/>
      <c r="EFT19" s="688"/>
      <c r="EFU19" s="688"/>
      <c r="EFV19" s="688"/>
      <c r="EFW19" s="688"/>
      <c r="EFX19" s="688"/>
      <c r="EFY19" s="688"/>
      <c r="EFZ19" s="688"/>
      <c r="EGA19" s="688"/>
      <c r="EGB19" s="688"/>
      <c r="EGC19" s="688"/>
      <c r="EGD19" s="688"/>
      <c r="EGE19" s="688"/>
      <c r="EGF19" s="688"/>
      <c r="EGG19" s="688"/>
      <c r="EGH19" s="688"/>
      <c r="EGI19" s="688"/>
      <c r="EGJ19" s="688"/>
      <c r="EGK19" s="688"/>
      <c r="EGL19" s="688"/>
      <c r="EGM19" s="688"/>
      <c r="EGN19" s="688"/>
      <c r="EGO19" s="688"/>
      <c r="EGP19" s="688"/>
      <c r="EGQ19" s="688"/>
      <c r="EGR19" s="688"/>
      <c r="EGS19" s="688"/>
      <c r="EGT19" s="688"/>
      <c r="EGU19" s="688"/>
      <c r="EGV19" s="688"/>
      <c r="EGW19" s="688"/>
      <c r="EGX19" s="688"/>
      <c r="EGY19" s="688"/>
      <c r="EGZ19" s="688"/>
      <c r="EHA19" s="688"/>
      <c r="EHB19" s="688"/>
      <c r="EHC19" s="688"/>
      <c r="EHD19" s="688"/>
      <c r="EHE19" s="688"/>
      <c r="EHF19" s="688"/>
      <c r="EHG19" s="688"/>
      <c r="EHH19" s="688"/>
      <c r="EHI19" s="688"/>
      <c r="EHJ19" s="688"/>
      <c r="EHK19" s="688"/>
      <c r="EHL19" s="688"/>
      <c r="EHM19" s="688"/>
      <c r="EHN19" s="688"/>
      <c r="EHO19" s="688"/>
      <c r="EHP19" s="688"/>
      <c r="EHQ19" s="688"/>
      <c r="EHR19" s="688"/>
      <c r="EHS19" s="688"/>
      <c r="EHT19" s="688"/>
      <c r="EHU19" s="688"/>
      <c r="EHV19" s="688"/>
      <c r="EHW19" s="688"/>
      <c r="EHX19" s="688"/>
      <c r="EHY19" s="688"/>
      <c r="EHZ19" s="688"/>
      <c r="EIA19" s="688"/>
      <c r="EIB19" s="688"/>
      <c r="EIC19" s="688"/>
      <c r="EID19" s="688"/>
      <c r="EIE19" s="688"/>
      <c r="EIF19" s="688"/>
      <c r="EIG19" s="688"/>
      <c r="EIH19" s="688"/>
      <c r="EII19" s="688"/>
      <c r="EIJ19" s="688"/>
      <c r="EIK19" s="688"/>
      <c r="EIL19" s="688"/>
      <c r="EIM19" s="688"/>
      <c r="EIN19" s="688"/>
      <c r="EIO19" s="688"/>
      <c r="EIP19" s="688"/>
      <c r="EIQ19" s="688"/>
      <c r="EIR19" s="688"/>
      <c r="EIS19" s="688"/>
      <c r="EIT19" s="688"/>
      <c r="EIU19" s="688"/>
      <c r="EIV19" s="688"/>
      <c r="EIW19" s="688"/>
      <c r="EIX19" s="688"/>
      <c r="EIY19" s="688"/>
      <c r="EIZ19" s="688"/>
      <c r="EJA19" s="688"/>
      <c r="EJB19" s="688"/>
      <c r="EJC19" s="688"/>
      <c r="EJD19" s="688"/>
      <c r="EJE19" s="688"/>
      <c r="EJF19" s="688"/>
      <c r="EJG19" s="688"/>
      <c r="EJH19" s="688"/>
      <c r="EJI19" s="688"/>
      <c r="EJJ19" s="688"/>
      <c r="EJK19" s="688"/>
      <c r="EJL19" s="688"/>
      <c r="EJM19" s="688"/>
      <c r="EJN19" s="688"/>
      <c r="EJO19" s="688"/>
      <c r="EJP19" s="688"/>
      <c r="EJQ19" s="688"/>
      <c r="EJR19" s="688"/>
      <c r="EJS19" s="688"/>
      <c r="EJT19" s="688"/>
      <c r="EJU19" s="688"/>
      <c r="EJV19" s="688"/>
      <c r="EJW19" s="688"/>
      <c r="EJX19" s="688"/>
      <c r="EJY19" s="688"/>
      <c r="EJZ19" s="688"/>
      <c r="EKA19" s="688"/>
      <c r="EKB19" s="688"/>
      <c r="EKC19" s="688"/>
      <c r="EKD19" s="688"/>
      <c r="EKE19" s="688"/>
      <c r="EKF19" s="688"/>
      <c r="EKG19" s="688"/>
      <c r="EKH19" s="688"/>
      <c r="EKI19" s="688"/>
      <c r="EKJ19" s="688"/>
      <c r="EKK19" s="688"/>
      <c r="EKL19" s="688"/>
      <c r="EKM19" s="688"/>
      <c r="EKN19" s="688"/>
      <c r="EKO19" s="688"/>
      <c r="EKP19" s="688"/>
      <c r="EKQ19" s="688"/>
      <c r="EKR19" s="688"/>
      <c r="EKS19" s="688"/>
      <c r="EKT19" s="688"/>
      <c r="EKU19" s="688"/>
      <c r="EKV19" s="688"/>
      <c r="EKW19" s="688"/>
      <c r="EKX19" s="688"/>
      <c r="EKY19" s="688"/>
      <c r="EKZ19" s="688"/>
      <c r="ELA19" s="688"/>
      <c r="ELB19" s="688"/>
      <c r="ELC19" s="688"/>
      <c r="ELD19" s="688"/>
      <c r="ELE19" s="688"/>
      <c r="ELF19" s="688"/>
      <c r="ELG19" s="688"/>
      <c r="ELH19" s="688"/>
      <c r="ELI19" s="688"/>
      <c r="ELJ19" s="688"/>
      <c r="ELK19" s="688"/>
      <c r="ELL19" s="688"/>
      <c r="ELM19" s="688"/>
      <c r="ELN19" s="688"/>
      <c r="ELO19" s="688"/>
      <c r="ELP19" s="688"/>
      <c r="ELQ19" s="688"/>
      <c r="ELR19" s="688"/>
      <c r="ELS19" s="688"/>
      <c r="ELT19" s="688"/>
      <c r="ELU19" s="688"/>
      <c r="ELV19" s="688"/>
      <c r="ELW19" s="688"/>
      <c r="ELX19" s="688"/>
      <c r="ELY19" s="688"/>
      <c r="ELZ19" s="688"/>
      <c r="EMA19" s="688"/>
      <c r="EMB19" s="688"/>
      <c r="EMC19" s="688"/>
      <c r="EMD19" s="688"/>
      <c r="EME19" s="688"/>
      <c r="EMF19" s="688"/>
      <c r="EMG19" s="688"/>
      <c r="EMH19" s="688"/>
      <c r="EMI19" s="688"/>
      <c r="EMJ19" s="688"/>
      <c r="EMK19" s="688"/>
      <c r="EML19" s="688"/>
      <c r="EMM19" s="688"/>
      <c r="EMN19" s="688"/>
      <c r="EMO19" s="688"/>
      <c r="EMP19" s="688"/>
      <c r="EMQ19" s="688"/>
      <c r="EMR19" s="688"/>
      <c r="EMS19" s="688"/>
      <c r="EMT19" s="688"/>
      <c r="EMU19" s="688"/>
      <c r="EMV19" s="688"/>
      <c r="EMW19" s="688"/>
      <c r="EMX19" s="688"/>
      <c r="EMY19" s="688"/>
      <c r="EMZ19" s="688"/>
      <c r="ENA19" s="688"/>
      <c r="ENB19" s="688"/>
      <c r="ENC19" s="688"/>
      <c r="END19" s="688"/>
      <c r="ENE19" s="688"/>
      <c r="ENF19" s="688"/>
      <c r="ENG19" s="688"/>
      <c r="ENH19" s="688"/>
      <c r="ENI19" s="688"/>
      <c r="ENJ19" s="688"/>
      <c r="ENK19" s="688"/>
      <c r="ENL19" s="688"/>
      <c r="ENM19" s="688"/>
      <c r="ENN19" s="688"/>
      <c r="ENO19" s="688"/>
      <c r="ENP19" s="688"/>
      <c r="ENQ19" s="688"/>
      <c r="ENR19" s="688"/>
      <c r="ENS19" s="688"/>
      <c r="ENT19" s="688"/>
      <c r="ENU19" s="688"/>
      <c r="ENV19" s="688"/>
      <c r="ENW19" s="688"/>
      <c r="ENX19" s="688"/>
      <c r="ENY19" s="688"/>
      <c r="ENZ19" s="688"/>
      <c r="EOA19" s="688"/>
      <c r="EOB19" s="688"/>
      <c r="EOC19" s="688"/>
      <c r="EOD19" s="688"/>
      <c r="EOE19" s="688"/>
      <c r="EOF19" s="688"/>
      <c r="EOG19" s="688"/>
      <c r="EOH19" s="688"/>
      <c r="EOI19" s="688"/>
      <c r="EOJ19" s="688"/>
      <c r="EOK19" s="688"/>
      <c r="EOL19" s="688"/>
      <c r="EOM19" s="688"/>
      <c r="EON19" s="688"/>
      <c r="EOO19" s="688"/>
      <c r="EOP19" s="688"/>
      <c r="EOQ19" s="688"/>
      <c r="EOR19" s="688"/>
      <c r="EOS19" s="688"/>
      <c r="EOT19" s="688"/>
      <c r="EOU19" s="688"/>
      <c r="EOV19" s="688"/>
      <c r="EOW19" s="688"/>
      <c r="EOX19" s="688"/>
      <c r="EOY19" s="688"/>
      <c r="EOZ19" s="688"/>
      <c r="EPA19" s="688"/>
      <c r="EPB19" s="688"/>
      <c r="EPC19" s="688"/>
      <c r="EPD19" s="688"/>
      <c r="EPE19" s="688"/>
      <c r="EPF19" s="688"/>
      <c r="EPG19" s="688"/>
      <c r="EPH19" s="688"/>
      <c r="EPI19" s="688"/>
      <c r="EPJ19" s="688"/>
      <c r="EPK19" s="688"/>
      <c r="EPL19" s="688"/>
      <c r="EPM19" s="688"/>
      <c r="EPN19" s="688"/>
      <c r="EPO19" s="688"/>
      <c r="EPP19" s="688"/>
      <c r="EPQ19" s="688"/>
      <c r="EPR19" s="688"/>
      <c r="EPS19" s="688"/>
      <c r="EPT19" s="688"/>
      <c r="EPU19" s="688"/>
      <c r="EPV19" s="688"/>
      <c r="EPW19" s="688"/>
      <c r="EPX19" s="688"/>
      <c r="EPY19" s="688"/>
      <c r="EPZ19" s="688"/>
      <c r="EQA19" s="688"/>
      <c r="EQB19" s="688"/>
      <c r="EQC19" s="688"/>
      <c r="EQD19" s="688"/>
      <c r="EQE19" s="688"/>
      <c r="EQF19" s="688"/>
      <c r="EQG19" s="688"/>
      <c r="EQH19" s="688"/>
      <c r="EQI19" s="688"/>
      <c r="EQJ19" s="688"/>
      <c r="EQK19" s="688"/>
      <c r="EQL19" s="688"/>
      <c r="EQM19" s="688"/>
      <c r="EQN19" s="688"/>
      <c r="EQO19" s="688"/>
      <c r="EQP19" s="688"/>
      <c r="EQQ19" s="688"/>
      <c r="EQR19" s="688"/>
      <c r="EQS19" s="688"/>
      <c r="EQT19" s="688"/>
      <c r="EQU19" s="688"/>
      <c r="EQV19" s="688"/>
      <c r="EQW19" s="688"/>
      <c r="EQX19" s="688"/>
      <c r="EQY19" s="688"/>
      <c r="EQZ19" s="688"/>
      <c r="ERA19" s="688"/>
      <c r="ERB19" s="688"/>
      <c r="ERC19" s="688"/>
      <c r="ERD19" s="688"/>
      <c r="ERE19" s="688"/>
      <c r="ERF19" s="688"/>
      <c r="ERG19" s="688"/>
      <c r="ERH19" s="688"/>
      <c r="ERI19" s="688"/>
      <c r="ERJ19" s="688"/>
      <c r="ERK19" s="688"/>
      <c r="ERL19" s="688"/>
      <c r="ERM19" s="688"/>
      <c r="ERN19" s="688"/>
      <c r="ERO19" s="688"/>
      <c r="ERP19" s="688"/>
      <c r="ERQ19" s="688"/>
      <c r="ERR19" s="688"/>
      <c r="ERS19" s="688"/>
      <c r="ERT19" s="688"/>
      <c r="ERU19" s="688"/>
      <c r="ERV19" s="688"/>
      <c r="ERW19" s="688"/>
      <c r="ERX19" s="688"/>
      <c r="ERY19" s="688"/>
      <c r="ERZ19" s="688"/>
      <c r="ESA19" s="688"/>
      <c r="ESB19" s="688"/>
      <c r="ESC19" s="688"/>
      <c r="ESD19" s="688"/>
      <c r="ESE19" s="688"/>
      <c r="ESF19" s="688"/>
      <c r="ESG19" s="688"/>
      <c r="ESH19" s="688"/>
      <c r="ESI19" s="688"/>
      <c r="ESJ19" s="688"/>
      <c r="ESK19" s="688"/>
      <c r="ESL19" s="688"/>
      <c r="ESM19" s="688"/>
      <c r="ESN19" s="688"/>
      <c r="ESO19" s="688"/>
      <c r="ESP19" s="688"/>
      <c r="ESQ19" s="688"/>
      <c r="ESR19" s="688"/>
      <c r="ESS19" s="688"/>
      <c r="EST19" s="688"/>
      <c r="ESU19" s="688"/>
      <c r="ESV19" s="688"/>
      <c r="ESW19" s="688"/>
      <c r="ESX19" s="688"/>
      <c r="ESY19" s="688"/>
      <c r="ESZ19" s="688"/>
      <c r="ETA19" s="688"/>
      <c r="ETB19" s="688"/>
      <c r="ETC19" s="688"/>
      <c r="ETD19" s="688"/>
      <c r="ETE19" s="688"/>
      <c r="ETF19" s="688"/>
      <c r="ETG19" s="688"/>
      <c r="ETH19" s="688"/>
      <c r="ETI19" s="688"/>
      <c r="ETJ19" s="688"/>
      <c r="ETK19" s="688"/>
      <c r="ETL19" s="688"/>
      <c r="ETM19" s="688"/>
      <c r="ETN19" s="688"/>
      <c r="ETO19" s="688"/>
      <c r="ETP19" s="688"/>
      <c r="ETQ19" s="688"/>
      <c r="ETR19" s="688"/>
      <c r="ETS19" s="688"/>
      <c r="ETT19" s="688"/>
      <c r="ETU19" s="688"/>
      <c r="ETV19" s="688"/>
      <c r="ETW19" s="688"/>
      <c r="ETX19" s="688"/>
      <c r="ETY19" s="688"/>
      <c r="ETZ19" s="688"/>
      <c r="EUA19" s="688"/>
      <c r="EUB19" s="688"/>
      <c r="EUC19" s="688"/>
      <c r="EUD19" s="688"/>
      <c r="EUE19" s="688"/>
      <c r="EUF19" s="688"/>
      <c r="EUG19" s="688"/>
      <c r="EUH19" s="688"/>
      <c r="EUI19" s="688"/>
      <c r="EUJ19" s="688"/>
      <c r="EUK19" s="688"/>
      <c r="EUL19" s="688"/>
      <c r="EUM19" s="688"/>
      <c r="EUN19" s="688"/>
      <c r="EUO19" s="688"/>
      <c r="EUP19" s="688"/>
      <c r="EUQ19" s="688"/>
      <c r="EUR19" s="688"/>
      <c r="EUS19" s="688"/>
      <c r="EUT19" s="688"/>
      <c r="EUU19" s="688"/>
      <c r="EUV19" s="688"/>
      <c r="EUW19" s="688"/>
      <c r="EUX19" s="688"/>
      <c r="EUY19" s="688"/>
      <c r="EUZ19" s="688"/>
      <c r="EVA19" s="688"/>
      <c r="EVB19" s="688"/>
      <c r="EVC19" s="688"/>
      <c r="EVD19" s="688"/>
      <c r="EVE19" s="688"/>
      <c r="EVF19" s="688"/>
      <c r="EVG19" s="688"/>
      <c r="EVH19" s="688"/>
      <c r="EVI19" s="688"/>
      <c r="EVJ19" s="688"/>
      <c r="EVK19" s="688"/>
      <c r="EVL19" s="688"/>
      <c r="EVM19" s="688"/>
      <c r="EVN19" s="688"/>
      <c r="EVO19" s="688"/>
      <c r="EVP19" s="688"/>
      <c r="EVQ19" s="688"/>
      <c r="EVR19" s="688"/>
      <c r="EVS19" s="688"/>
      <c r="EVT19" s="688"/>
      <c r="EVU19" s="688"/>
      <c r="EVV19" s="688"/>
      <c r="EVW19" s="688"/>
      <c r="EVX19" s="688"/>
      <c r="EVY19" s="688"/>
      <c r="EVZ19" s="688"/>
      <c r="EWA19" s="688"/>
      <c r="EWB19" s="688"/>
      <c r="EWC19" s="688"/>
      <c r="EWD19" s="688"/>
      <c r="EWE19" s="688"/>
      <c r="EWF19" s="688"/>
      <c r="EWG19" s="688"/>
      <c r="EWH19" s="688"/>
      <c r="EWI19" s="688"/>
      <c r="EWJ19" s="688"/>
      <c r="EWK19" s="688"/>
      <c r="EWL19" s="688"/>
      <c r="EWM19" s="688"/>
      <c r="EWN19" s="688"/>
      <c r="EWO19" s="688"/>
      <c r="EWP19" s="688"/>
      <c r="EWQ19" s="688"/>
      <c r="EWR19" s="688"/>
      <c r="EWS19" s="688"/>
      <c r="EWT19" s="688"/>
      <c r="EWU19" s="688"/>
      <c r="EWV19" s="688"/>
      <c r="EWW19" s="688"/>
      <c r="EWX19" s="688"/>
      <c r="EWY19" s="688"/>
      <c r="EWZ19" s="688"/>
      <c r="EXA19" s="688"/>
      <c r="EXB19" s="688"/>
      <c r="EXC19" s="688"/>
      <c r="EXD19" s="688"/>
      <c r="EXE19" s="688"/>
      <c r="EXF19" s="688"/>
      <c r="EXG19" s="688"/>
      <c r="EXH19" s="688"/>
      <c r="EXI19" s="688"/>
      <c r="EXJ19" s="688"/>
      <c r="EXK19" s="688"/>
      <c r="EXL19" s="688"/>
      <c r="EXM19" s="688"/>
      <c r="EXN19" s="688"/>
      <c r="EXO19" s="688"/>
      <c r="EXP19" s="688"/>
      <c r="EXQ19" s="688"/>
      <c r="EXR19" s="688"/>
      <c r="EXS19" s="688"/>
      <c r="EXT19" s="688"/>
      <c r="EXU19" s="688"/>
      <c r="EXV19" s="688"/>
      <c r="EXW19" s="688"/>
      <c r="EXX19" s="688"/>
      <c r="EXY19" s="688"/>
      <c r="EXZ19" s="688"/>
      <c r="EYA19" s="688"/>
      <c r="EYB19" s="688"/>
      <c r="EYC19" s="688"/>
      <c r="EYD19" s="688"/>
      <c r="EYE19" s="688"/>
      <c r="EYF19" s="688"/>
      <c r="EYG19" s="688"/>
      <c r="EYH19" s="688"/>
      <c r="EYI19" s="688"/>
      <c r="EYJ19" s="688"/>
      <c r="EYK19" s="688"/>
      <c r="EYL19" s="688"/>
      <c r="EYM19" s="688"/>
      <c r="EYN19" s="688"/>
      <c r="EYO19" s="688"/>
      <c r="EYP19" s="688"/>
      <c r="EYQ19" s="688"/>
      <c r="EYR19" s="688"/>
      <c r="EYS19" s="688"/>
      <c r="EYT19" s="688"/>
      <c r="EYU19" s="688"/>
      <c r="EYV19" s="688"/>
      <c r="EYW19" s="688"/>
      <c r="EYX19" s="688"/>
      <c r="EYY19" s="688"/>
      <c r="EYZ19" s="688"/>
      <c r="EZA19" s="688"/>
      <c r="EZB19" s="688"/>
      <c r="EZC19" s="688"/>
      <c r="EZD19" s="688"/>
      <c r="EZE19" s="688"/>
      <c r="EZF19" s="688"/>
      <c r="EZG19" s="688"/>
      <c r="EZH19" s="688"/>
      <c r="EZI19" s="688"/>
      <c r="EZJ19" s="688"/>
      <c r="EZK19" s="688"/>
      <c r="EZL19" s="688"/>
      <c r="EZM19" s="688"/>
      <c r="EZN19" s="688"/>
      <c r="EZO19" s="688"/>
      <c r="EZP19" s="688"/>
      <c r="EZQ19" s="688"/>
      <c r="EZR19" s="688"/>
      <c r="EZS19" s="688"/>
      <c r="EZT19" s="688"/>
      <c r="EZU19" s="688"/>
      <c r="EZV19" s="688"/>
      <c r="EZW19" s="688"/>
      <c r="EZX19" s="688"/>
      <c r="EZY19" s="688"/>
      <c r="EZZ19" s="688"/>
      <c r="FAA19" s="688"/>
      <c r="FAB19" s="688"/>
      <c r="FAC19" s="688"/>
      <c r="FAD19" s="688"/>
      <c r="FAE19" s="688"/>
      <c r="FAF19" s="688"/>
      <c r="FAG19" s="688"/>
      <c r="FAH19" s="688"/>
      <c r="FAI19" s="688"/>
      <c r="FAJ19" s="688"/>
      <c r="FAK19" s="688"/>
      <c r="FAL19" s="688"/>
      <c r="FAM19" s="688"/>
      <c r="FAN19" s="688"/>
      <c r="FAO19" s="688"/>
      <c r="FAP19" s="688"/>
      <c r="FAQ19" s="688"/>
      <c r="FAR19" s="688"/>
      <c r="FAS19" s="688"/>
      <c r="FAT19" s="688"/>
      <c r="FAU19" s="688"/>
      <c r="FAV19" s="688"/>
      <c r="FAW19" s="688"/>
      <c r="FAX19" s="688"/>
      <c r="FAY19" s="688"/>
      <c r="FAZ19" s="688"/>
      <c r="FBA19" s="688"/>
      <c r="FBB19" s="688"/>
      <c r="FBC19" s="688"/>
      <c r="FBD19" s="688"/>
      <c r="FBE19" s="688"/>
      <c r="FBF19" s="688"/>
      <c r="FBG19" s="688"/>
      <c r="FBH19" s="688"/>
      <c r="FBI19" s="688"/>
      <c r="FBJ19" s="688"/>
      <c r="FBK19" s="688"/>
      <c r="FBL19" s="688"/>
      <c r="FBM19" s="688"/>
      <c r="FBN19" s="688"/>
      <c r="FBO19" s="688"/>
      <c r="FBP19" s="688"/>
      <c r="FBQ19" s="688"/>
      <c r="FBR19" s="688"/>
      <c r="FBS19" s="688"/>
      <c r="FBT19" s="688"/>
      <c r="FBU19" s="688"/>
      <c r="FBV19" s="688"/>
      <c r="FBW19" s="688"/>
      <c r="FBX19" s="688"/>
      <c r="FBY19" s="688"/>
      <c r="FBZ19" s="688"/>
      <c r="FCA19" s="688"/>
      <c r="FCB19" s="688"/>
      <c r="FCC19" s="688"/>
      <c r="FCD19" s="688"/>
      <c r="FCE19" s="688"/>
      <c r="FCF19" s="688"/>
      <c r="FCG19" s="688"/>
      <c r="FCH19" s="688"/>
      <c r="FCI19" s="688"/>
      <c r="FCJ19" s="688"/>
      <c r="FCK19" s="688"/>
      <c r="FCL19" s="688"/>
      <c r="FCM19" s="688"/>
      <c r="FCN19" s="688"/>
      <c r="FCO19" s="688"/>
      <c r="FCP19" s="688"/>
      <c r="FCQ19" s="688"/>
      <c r="FCR19" s="688"/>
      <c r="FCS19" s="688"/>
      <c r="FCT19" s="688"/>
      <c r="FCU19" s="688"/>
      <c r="FCV19" s="688"/>
      <c r="FCW19" s="688"/>
      <c r="FCX19" s="688"/>
      <c r="FCY19" s="688"/>
      <c r="FCZ19" s="688"/>
      <c r="FDA19" s="688"/>
      <c r="FDB19" s="688"/>
      <c r="FDC19" s="688"/>
      <c r="FDD19" s="688"/>
      <c r="FDE19" s="688"/>
      <c r="FDF19" s="688"/>
      <c r="FDG19" s="688"/>
      <c r="FDH19" s="688"/>
      <c r="FDI19" s="688"/>
      <c r="FDJ19" s="688"/>
      <c r="FDK19" s="688"/>
      <c r="FDL19" s="688"/>
      <c r="FDM19" s="688"/>
      <c r="FDN19" s="688"/>
      <c r="FDO19" s="688"/>
      <c r="FDP19" s="688"/>
      <c r="FDQ19" s="688"/>
      <c r="FDR19" s="688"/>
      <c r="FDS19" s="688"/>
      <c r="FDT19" s="688"/>
      <c r="FDU19" s="688"/>
      <c r="FDV19" s="688"/>
      <c r="FDW19" s="688"/>
      <c r="FDX19" s="688"/>
      <c r="FDY19" s="688"/>
      <c r="FDZ19" s="688"/>
      <c r="FEA19" s="688"/>
      <c r="FEB19" s="688"/>
      <c r="FEC19" s="688"/>
      <c r="FED19" s="688"/>
      <c r="FEE19" s="688"/>
      <c r="FEF19" s="688"/>
      <c r="FEG19" s="688"/>
      <c r="FEH19" s="688"/>
      <c r="FEI19" s="688"/>
      <c r="FEJ19" s="688"/>
      <c r="FEK19" s="688"/>
      <c r="FEL19" s="688"/>
      <c r="FEM19" s="688"/>
      <c r="FEN19" s="688"/>
      <c r="FEO19" s="688"/>
      <c r="FEP19" s="688"/>
      <c r="FEQ19" s="688"/>
      <c r="FER19" s="688"/>
      <c r="FES19" s="688"/>
      <c r="FET19" s="688"/>
      <c r="FEU19" s="688"/>
      <c r="FEV19" s="688"/>
      <c r="FEW19" s="688"/>
      <c r="FEX19" s="688"/>
      <c r="FEY19" s="688"/>
      <c r="FEZ19" s="688"/>
      <c r="FFA19" s="688"/>
      <c r="FFB19" s="688"/>
      <c r="FFC19" s="688"/>
      <c r="FFD19" s="688"/>
      <c r="FFE19" s="688"/>
      <c r="FFF19" s="688"/>
      <c r="FFG19" s="688"/>
      <c r="FFH19" s="688"/>
      <c r="FFI19" s="688"/>
      <c r="FFJ19" s="688"/>
      <c r="FFK19" s="688"/>
      <c r="FFL19" s="688"/>
      <c r="FFM19" s="688"/>
      <c r="FFN19" s="688"/>
      <c r="FFO19" s="688"/>
      <c r="FFP19" s="688"/>
      <c r="FFQ19" s="688"/>
      <c r="FFR19" s="688"/>
      <c r="FFS19" s="688"/>
      <c r="FFT19" s="688"/>
      <c r="FFU19" s="688"/>
      <c r="FFV19" s="688"/>
      <c r="FFW19" s="688"/>
      <c r="FFX19" s="688"/>
      <c r="FFY19" s="688"/>
      <c r="FFZ19" s="688"/>
      <c r="FGA19" s="688"/>
      <c r="FGB19" s="688"/>
      <c r="FGC19" s="688"/>
      <c r="FGD19" s="688"/>
      <c r="FGE19" s="688"/>
      <c r="FGF19" s="688"/>
      <c r="FGG19" s="688"/>
      <c r="FGH19" s="688"/>
      <c r="FGI19" s="688"/>
      <c r="FGJ19" s="688"/>
      <c r="FGK19" s="688"/>
      <c r="FGL19" s="688"/>
      <c r="FGM19" s="688"/>
      <c r="FGN19" s="688"/>
      <c r="FGO19" s="688"/>
      <c r="FGP19" s="688"/>
      <c r="FGQ19" s="688"/>
      <c r="FGR19" s="688"/>
      <c r="FGS19" s="688"/>
      <c r="FGT19" s="688"/>
      <c r="FGU19" s="688"/>
      <c r="FGV19" s="688"/>
      <c r="FGW19" s="688"/>
      <c r="FGX19" s="688"/>
      <c r="FGY19" s="688"/>
      <c r="FGZ19" s="688"/>
      <c r="FHA19" s="688"/>
      <c r="FHB19" s="688"/>
      <c r="FHC19" s="688"/>
      <c r="FHD19" s="688"/>
      <c r="FHE19" s="688"/>
      <c r="FHF19" s="688"/>
      <c r="FHG19" s="688"/>
      <c r="FHH19" s="688"/>
      <c r="FHI19" s="688"/>
      <c r="FHJ19" s="688"/>
      <c r="FHK19" s="688"/>
      <c r="FHL19" s="688"/>
      <c r="FHM19" s="688"/>
      <c r="FHN19" s="688"/>
      <c r="FHO19" s="688"/>
      <c r="FHP19" s="688"/>
      <c r="FHQ19" s="688"/>
      <c r="FHR19" s="688"/>
      <c r="FHS19" s="688"/>
      <c r="FHT19" s="688"/>
      <c r="FHU19" s="688"/>
      <c r="FHV19" s="688"/>
      <c r="FHW19" s="688"/>
      <c r="FHX19" s="688"/>
      <c r="FHY19" s="688"/>
      <c r="FHZ19" s="688"/>
      <c r="FIA19" s="688"/>
      <c r="FIB19" s="688"/>
      <c r="FIC19" s="688"/>
      <c r="FID19" s="688"/>
      <c r="FIE19" s="688"/>
      <c r="FIF19" s="688"/>
      <c r="FIG19" s="688"/>
      <c r="FIH19" s="688"/>
      <c r="FII19" s="688"/>
      <c r="FIJ19" s="688"/>
      <c r="FIK19" s="688"/>
      <c r="FIL19" s="688"/>
      <c r="FIM19" s="688"/>
      <c r="FIN19" s="688"/>
      <c r="FIO19" s="688"/>
      <c r="FIP19" s="688"/>
      <c r="FIQ19" s="688"/>
      <c r="FIR19" s="688"/>
      <c r="FIS19" s="688"/>
      <c r="FIT19" s="688"/>
      <c r="FIU19" s="688"/>
      <c r="FIV19" s="688"/>
      <c r="FIW19" s="688"/>
      <c r="FIX19" s="688"/>
      <c r="FIY19" s="688"/>
      <c r="FIZ19" s="688"/>
      <c r="FJA19" s="688"/>
      <c r="FJB19" s="688"/>
      <c r="FJC19" s="688"/>
      <c r="FJD19" s="688"/>
      <c r="FJE19" s="688"/>
      <c r="FJF19" s="688"/>
      <c r="FJG19" s="688"/>
      <c r="FJH19" s="688"/>
      <c r="FJI19" s="688"/>
      <c r="FJJ19" s="688"/>
      <c r="FJK19" s="688"/>
      <c r="FJL19" s="688"/>
      <c r="FJM19" s="688"/>
      <c r="FJN19" s="688"/>
      <c r="FJO19" s="688"/>
      <c r="FJP19" s="688"/>
      <c r="FJQ19" s="688"/>
      <c r="FJR19" s="688"/>
      <c r="FJS19" s="688"/>
      <c r="FJT19" s="688"/>
      <c r="FJU19" s="688"/>
      <c r="FJV19" s="688"/>
      <c r="FJW19" s="688"/>
      <c r="FJX19" s="688"/>
      <c r="FJY19" s="688"/>
      <c r="FJZ19" s="688"/>
      <c r="FKA19" s="688"/>
      <c r="FKB19" s="688"/>
      <c r="FKC19" s="688"/>
      <c r="FKD19" s="688"/>
      <c r="FKE19" s="688"/>
      <c r="FKF19" s="688"/>
      <c r="FKG19" s="688"/>
      <c r="FKH19" s="688"/>
      <c r="FKI19" s="688"/>
      <c r="FKJ19" s="688"/>
      <c r="FKK19" s="688"/>
      <c r="FKL19" s="688"/>
      <c r="FKM19" s="688"/>
      <c r="FKN19" s="688"/>
      <c r="FKO19" s="688"/>
      <c r="FKP19" s="688"/>
      <c r="FKQ19" s="688"/>
      <c r="FKR19" s="688"/>
      <c r="FKS19" s="688"/>
      <c r="FKT19" s="688"/>
      <c r="FKU19" s="688"/>
      <c r="FKV19" s="688"/>
      <c r="FKW19" s="688"/>
      <c r="FKX19" s="688"/>
      <c r="FKY19" s="688"/>
      <c r="FKZ19" s="688"/>
      <c r="FLA19" s="688"/>
      <c r="FLB19" s="688"/>
      <c r="FLC19" s="688"/>
      <c r="FLD19" s="688"/>
      <c r="FLE19" s="688"/>
      <c r="FLF19" s="688"/>
      <c r="FLG19" s="688"/>
      <c r="FLH19" s="688"/>
      <c r="FLI19" s="688"/>
      <c r="FLJ19" s="688"/>
      <c r="FLK19" s="688"/>
      <c r="FLL19" s="688"/>
      <c r="FLM19" s="688"/>
      <c r="FLN19" s="688"/>
      <c r="FLO19" s="688"/>
      <c r="FLP19" s="688"/>
      <c r="FLQ19" s="688"/>
      <c r="FLR19" s="688"/>
      <c r="FLS19" s="688"/>
      <c r="FLT19" s="688"/>
      <c r="FLU19" s="688"/>
      <c r="FLV19" s="688"/>
      <c r="FLW19" s="688"/>
      <c r="FLX19" s="688"/>
      <c r="FLY19" s="688"/>
      <c r="FLZ19" s="688"/>
      <c r="FMA19" s="688"/>
      <c r="FMB19" s="688"/>
      <c r="FMC19" s="688"/>
      <c r="FMD19" s="688"/>
      <c r="FME19" s="688"/>
      <c r="FMF19" s="688"/>
      <c r="FMG19" s="688"/>
      <c r="FMH19" s="688"/>
      <c r="FMI19" s="688"/>
      <c r="FMJ19" s="688"/>
      <c r="FMK19" s="688"/>
      <c r="FML19" s="688"/>
      <c r="FMM19" s="688"/>
      <c r="FMN19" s="688"/>
      <c r="FMO19" s="688"/>
      <c r="FMP19" s="688"/>
      <c r="FMQ19" s="688"/>
      <c r="FMR19" s="688"/>
      <c r="FMS19" s="688"/>
      <c r="FMT19" s="688"/>
      <c r="FMU19" s="688"/>
      <c r="FMV19" s="688"/>
      <c r="FMW19" s="688"/>
      <c r="FMX19" s="688"/>
      <c r="FMY19" s="688"/>
      <c r="FMZ19" s="688"/>
      <c r="FNA19" s="688"/>
      <c r="FNB19" s="688"/>
      <c r="FNC19" s="688"/>
      <c r="FND19" s="688"/>
      <c r="FNE19" s="688"/>
      <c r="FNF19" s="688"/>
      <c r="FNG19" s="688"/>
      <c r="FNH19" s="688"/>
      <c r="FNI19" s="688"/>
      <c r="FNJ19" s="688"/>
      <c r="FNK19" s="688"/>
      <c r="FNL19" s="688"/>
      <c r="FNM19" s="688"/>
      <c r="FNN19" s="688"/>
      <c r="FNO19" s="688"/>
      <c r="FNP19" s="688"/>
      <c r="FNQ19" s="688"/>
      <c r="FNR19" s="688"/>
      <c r="FNS19" s="688"/>
      <c r="FNT19" s="688"/>
      <c r="FNU19" s="688"/>
      <c r="FNV19" s="688"/>
      <c r="FNW19" s="688"/>
      <c r="FNX19" s="688"/>
      <c r="FNY19" s="688"/>
      <c r="FNZ19" s="688"/>
      <c r="FOA19" s="688"/>
      <c r="FOB19" s="688"/>
      <c r="FOC19" s="688"/>
      <c r="FOD19" s="688"/>
      <c r="FOE19" s="688"/>
      <c r="FOF19" s="688"/>
      <c r="FOG19" s="688"/>
      <c r="FOH19" s="688"/>
      <c r="FOI19" s="688"/>
      <c r="FOJ19" s="688"/>
      <c r="FOK19" s="688"/>
      <c r="FOL19" s="688"/>
      <c r="FOM19" s="688"/>
      <c r="FON19" s="688"/>
      <c r="FOO19" s="688"/>
      <c r="FOP19" s="688"/>
      <c r="FOQ19" s="688"/>
      <c r="FOR19" s="688"/>
      <c r="FOS19" s="688"/>
      <c r="FOT19" s="688"/>
      <c r="FOU19" s="688"/>
      <c r="FOV19" s="688"/>
      <c r="FOW19" s="688"/>
      <c r="FOX19" s="688"/>
      <c r="FOY19" s="688"/>
      <c r="FOZ19" s="688"/>
      <c r="FPA19" s="688"/>
      <c r="FPB19" s="688"/>
      <c r="FPC19" s="688"/>
      <c r="FPD19" s="688"/>
      <c r="FPE19" s="688"/>
      <c r="FPF19" s="688"/>
      <c r="FPG19" s="688"/>
      <c r="FPH19" s="688"/>
      <c r="FPI19" s="688"/>
      <c r="FPJ19" s="688"/>
      <c r="FPK19" s="688"/>
      <c r="FPL19" s="688"/>
      <c r="FPM19" s="688"/>
      <c r="FPN19" s="688"/>
      <c r="FPO19" s="688"/>
      <c r="FPP19" s="688"/>
      <c r="FPQ19" s="688"/>
      <c r="FPR19" s="688"/>
      <c r="FPS19" s="688"/>
      <c r="FPT19" s="688"/>
      <c r="FPU19" s="688"/>
      <c r="FPV19" s="688"/>
      <c r="FPW19" s="688"/>
      <c r="FPX19" s="688"/>
      <c r="FPY19" s="688"/>
      <c r="FPZ19" s="688"/>
      <c r="FQA19" s="688"/>
      <c r="FQB19" s="688"/>
      <c r="FQC19" s="688"/>
      <c r="FQD19" s="688"/>
      <c r="FQE19" s="688"/>
      <c r="FQF19" s="688"/>
      <c r="FQG19" s="688"/>
      <c r="FQH19" s="688"/>
      <c r="FQI19" s="688"/>
      <c r="FQJ19" s="688"/>
      <c r="FQK19" s="688"/>
      <c r="FQL19" s="688"/>
      <c r="FQM19" s="688"/>
      <c r="FQN19" s="688"/>
      <c r="FQO19" s="688"/>
      <c r="FQP19" s="688"/>
      <c r="FQQ19" s="688"/>
      <c r="FQR19" s="688"/>
      <c r="FQS19" s="688"/>
      <c r="FQT19" s="688"/>
      <c r="FQU19" s="688"/>
      <c r="FQV19" s="688"/>
      <c r="FQW19" s="688"/>
      <c r="FQX19" s="688"/>
      <c r="FQY19" s="688"/>
      <c r="FQZ19" s="688"/>
      <c r="FRA19" s="688"/>
      <c r="FRB19" s="688"/>
      <c r="FRC19" s="688"/>
      <c r="FRD19" s="688"/>
      <c r="FRE19" s="688"/>
      <c r="FRF19" s="688"/>
      <c r="FRG19" s="688"/>
      <c r="FRH19" s="688"/>
      <c r="FRI19" s="688"/>
      <c r="FRJ19" s="688"/>
      <c r="FRK19" s="688"/>
      <c r="FRL19" s="688"/>
      <c r="FRM19" s="688"/>
      <c r="FRN19" s="688"/>
      <c r="FRO19" s="688"/>
      <c r="FRP19" s="688"/>
      <c r="FRQ19" s="688"/>
      <c r="FRR19" s="688"/>
      <c r="FRS19" s="688"/>
      <c r="FRT19" s="688"/>
      <c r="FRU19" s="688"/>
      <c r="FRV19" s="688"/>
      <c r="FRW19" s="688"/>
      <c r="FRX19" s="688"/>
      <c r="FRY19" s="688"/>
      <c r="FRZ19" s="688"/>
      <c r="FSA19" s="688"/>
      <c r="FSB19" s="688"/>
      <c r="FSC19" s="688"/>
      <c r="FSD19" s="688"/>
      <c r="FSE19" s="688"/>
      <c r="FSF19" s="688"/>
      <c r="FSG19" s="688"/>
      <c r="FSH19" s="688"/>
      <c r="FSI19" s="688"/>
      <c r="FSJ19" s="688"/>
      <c r="FSK19" s="688"/>
      <c r="FSL19" s="688"/>
      <c r="FSM19" s="688"/>
      <c r="FSN19" s="688"/>
      <c r="FSO19" s="688"/>
      <c r="FSP19" s="688"/>
      <c r="FSQ19" s="688"/>
      <c r="FSR19" s="688"/>
      <c r="FSS19" s="688"/>
      <c r="FST19" s="688"/>
      <c r="FSU19" s="688"/>
      <c r="FSV19" s="688"/>
      <c r="FSW19" s="688"/>
      <c r="FSX19" s="688"/>
      <c r="FSY19" s="688"/>
      <c r="FSZ19" s="688"/>
      <c r="FTA19" s="688"/>
      <c r="FTB19" s="688"/>
      <c r="FTC19" s="688"/>
      <c r="FTD19" s="688"/>
      <c r="FTE19" s="688"/>
      <c r="FTF19" s="688"/>
      <c r="FTG19" s="688"/>
      <c r="FTH19" s="688"/>
      <c r="FTI19" s="688"/>
      <c r="FTJ19" s="688"/>
      <c r="FTK19" s="688"/>
      <c r="FTL19" s="688"/>
      <c r="FTM19" s="688"/>
      <c r="FTN19" s="688"/>
      <c r="FTO19" s="688"/>
      <c r="FTP19" s="688"/>
      <c r="FTQ19" s="688"/>
      <c r="FTR19" s="688"/>
      <c r="FTS19" s="688"/>
      <c r="FTT19" s="688"/>
      <c r="FTU19" s="688"/>
      <c r="FTV19" s="688"/>
      <c r="FTW19" s="688"/>
      <c r="FTX19" s="688"/>
      <c r="FTY19" s="688"/>
      <c r="FTZ19" s="688"/>
      <c r="FUA19" s="688"/>
      <c r="FUB19" s="688"/>
      <c r="FUC19" s="688"/>
      <c r="FUD19" s="688"/>
      <c r="FUE19" s="688"/>
      <c r="FUF19" s="688"/>
      <c r="FUG19" s="688"/>
      <c r="FUH19" s="688"/>
      <c r="FUI19" s="688"/>
      <c r="FUJ19" s="688"/>
      <c r="FUK19" s="688"/>
      <c r="FUL19" s="688"/>
      <c r="FUM19" s="688"/>
      <c r="FUN19" s="688"/>
      <c r="FUO19" s="688"/>
      <c r="FUP19" s="688"/>
      <c r="FUQ19" s="688"/>
      <c r="FUR19" s="688"/>
      <c r="FUS19" s="688"/>
      <c r="FUT19" s="688"/>
      <c r="FUU19" s="688"/>
      <c r="FUV19" s="688"/>
      <c r="FUW19" s="688"/>
      <c r="FUX19" s="688"/>
      <c r="FUY19" s="688"/>
      <c r="FUZ19" s="688"/>
      <c r="FVA19" s="688"/>
      <c r="FVB19" s="688"/>
      <c r="FVC19" s="688"/>
      <c r="FVD19" s="688"/>
      <c r="FVE19" s="688"/>
      <c r="FVF19" s="688"/>
      <c r="FVG19" s="688"/>
      <c r="FVH19" s="688"/>
      <c r="FVI19" s="688"/>
      <c r="FVJ19" s="688"/>
      <c r="FVK19" s="688"/>
      <c r="FVL19" s="688"/>
      <c r="FVM19" s="688"/>
      <c r="FVN19" s="688"/>
      <c r="FVO19" s="688"/>
      <c r="FVP19" s="688"/>
      <c r="FVQ19" s="688"/>
      <c r="FVR19" s="688"/>
      <c r="FVS19" s="688"/>
      <c r="FVT19" s="688"/>
      <c r="FVU19" s="688"/>
      <c r="FVV19" s="688"/>
      <c r="FVW19" s="688"/>
      <c r="FVX19" s="688"/>
      <c r="FVY19" s="688"/>
      <c r="FVZ19" s="688"/>
      <c r="FWA19" s="688"/>
      <c r="FWB19" s="688"/>
      <c r="FWC19" s="688"/>
      <c r="FWD19" s="688"/>
      <c r="FWE19" s="688"/>
      <c r="FWF19" s="688"/>
      <c r="FWG19" s="688"/>
      <c r="FWH19" s="688"/>
      <c r="FWI19" s="688"/>
      <c r="FWJ19" s="688"/>
      <c r="FWK19" s="688"/>
      <c r="FWL19" s="688"/>
      <c r="FWM19" s="688"/>
      <c r="FWN19" s="688"/>
      <c r="FWO19" s="688"/>
      <c r="FWP19" s="688"/>
      <c r="FWQ19" s="688"/>
      <c r="FWR19" s="688"/>
      <c r="FWS19" s="688"/>
      <c r="FWT19" s="688"/>
      <c r="FWU19" s="688"/>
      <c r="FWV19" s="688"/>
      <c r="FWW19" s="688"/>
      <c r="FWX19" s="688"/>
      <c r="FWY19" s="688"/>
      <c r="FWZ19" s="688"/>
      <c r="FXA19" s="688"/>
      <c r="FXB19" s="688"/>
      <c r="FXC19" s="688"/>
      <c r="FXD19" s="688"/>
      <c r="FXE19" s="688"/>
      <c r="FXF19" s="688"/>
      <c r="FXG19" s="688"/>
      <c r="FXH19" s="688"/>
      <c r="FXI19" s="688"/>
      <c r="FXJ19" s="688"/>
      <c r="FXK19" s="688"/>
      <c r="FXL19" s="688"/>
      <c r="FXM19" s="688"/>
      <c r="FXN19" s="688"/>
      <c r="FXO19" s="688"/>
      <c r="FXP19" s="688"/>
      <c r="FXQ19" s="688"/>
      <c r="FXR19" s="688"/>
      <c r="FXS19" s="688"/>
      <c r="FXT19" s="688"/>
      <c r="FXU19" s="688"/>
      <c r="FXV19" s="688"/>
      <c r="FXW19" s="688"/>
      <c r="FXX19" s="688"/>
      <c r="FXY19" s="688"/>
      <c r="FXZ19" s="688"/>
      <c r="FYA19" s="688"/>
      <c r="FYB19" s="688"/>
      <c r="FYC19" s="688"/>
      <c r="FYD19" s="688"/>
      <c r="FYE19" s="688"/>
      <c r="FYF19" s="688"/>
      <c r="FYG19" s="688"/>
      <c r="FYH19" s="688"/>
      <c r="FYI19" s="688"/>
      <c r="FYJ19" s="688"/>
      <c r="FYK19" s="688"/>
      <c r="FYL19" s="688"/>
      <c r="FYM19" s="688"/>
      <c r="FYN19" s="688"/>
      <c r="FYO19" s="688"/>
      <c r="FYP19" s="688"/>
      <c r="FYQ19" s="688"/>
      <c r="FYR19" s="688"/>
      <c r="FYS19" s="688"/>
      <c r="FYT19" s="688"/>
      <c r="FYU19" s="688"/>
      <c r="FYV19" s="688"/>
      <c r="FYW19" s="688"/>
      <c r="FYX19" s="688"/>
      <c r="FYY19" s="688"/>
      <c r="FYZ19" s="688"/>
      <c r="FZA19" s="688"/>
      <c r="FZB19" s="688"/>
      <c r="FZC19" s="688"/>
      <c r="FZD19" s="688"/>
      <c r="FZE19" s="688"/>
      <c r="FZF19" s="688"/>
      <c r="FZG19" s="688"/>
      <c r="FZH19" s="688"/>
      <c r="FZI19" s="688"/>
      <c r="FZJ19" s="688"/>
      <c r="FZK19" s="688"/>
      <c r="FZL19" s="688"/>
      <c r="FZM19" s="688"/>
      <c r="FZN19" s="688"/>
      <c r="FZO19" s="688"/>
      <c r="FZP19" s="688"/>
      <c r="FZQ19" s="688"/>
      <c r="FZR19" s="688"/>
      <c r="FZS19" s="688"/>
      <c r="FZT19" s="688"/>
      <c r="FZU19" s="688"/>
      <c r="FZV19" s="688"/>
      <c r="FZW19" s="688"/>
      <c r="FZX19" s="688"/>
      <c r="FZY19" s="688"/>
      <c r="FZZ19" s="688"/>
      <c r="GAA19" s="688"/>
      <c r="GAB19" s="688"/>
      <c r="GAC19" s="688"/>
      <c r="GAD19" s="688"/>
      <c r="GAE19" s="688"/>
      <c r="GAF19" s="688"/>
      <c r="GAG19" s="688"/>
      <c r="GAH19" s="688"/>
      <c r="GAI19" s="688"/>
      <c r="GAJ19" s="688"/>
      <c r="GAK19" s="688"/>
      <c r="GAL19" s="688"/>
      <c r="GAM19" s="688"/>
      <c r="GAN19" s="688"/>
      <c r="GAO19" s="688"/>
      <c r="GAP19" s="688"/>
      <c r="GAQ19" s="688"/>
      <c r="GAR19" s="688"/>
      <c r="GAS19" s="688"/>
      <c r="GAT19" s="688"/>
      <c r="GAU19" s="688"/>
      <c r="GAV19" s="688"/>
      <c r="GAW19" s="688"/>
      <c r="GAX19" s="688"/>
      <c r="GAY19" s="688"/>
      <c r="GAZ19" s="688"/>
      <c r="GBA19" s="688"/>
      <c r="GBB19" s="688"/>
      <c r="GBC19" s="688"/>
      <c r="GBD19" s="688"/>
      <c r="GBE19" s="688"/>
      <c r="GBF19" s="688"/>
      <c r="GBG19" s="688"/>
      <c r="GBH19" s="688"/>
      <c r="GBI19" s="688"/>
      <c r="GBJ19" s="688"/>
      <c r="GBK19" s="688"/>
      <c r="GBL19" s="688"/>
      <c r="GBM19" s="688"/>
      <c r="GBN19" s="688"/>
      <c r="GBO19" s="688"/>
      <c r="GBP19" s="688"/>
      <c r="GBQ19" s="688"/>
      <c r="GBR19" s="688"/>
      <c r="GBS19" s="688"/>
      <c r="GBT19" s="688"/>
      <c r="GBU19" s="688"/>
      <c r="GBV19" s="688"/>
      <c r="GBW19" s="688"/>
      <c r="GBX19" s="688"/>
      <c r="GBY19" s="688"/>
      <c r="GBZ19" s="688"/>
      <c r="GCA19" s="688"/>
      <c r="GCB19" s="688"/>
      <c r="GCC19" s="688"/>
      <c r="GCD19" s="688"/>
      <c r="GCE19" s="688"/>
      <c r="GCF19" s="688"/>
      <c r="GCG19" s="688"/>
      <c r="GCH19" s="688"/>
      <c r="GCI19" s="688"/>
      <c r="GCJ19" s="688"/>
      <c r="GCK19" s="688"/>
      <c r="GCL19" s="688"/>
      <c r="GCM19" s="688"/>
      <c r="GCN19" s="688"/>
      <c r="GCO19" s="688"/>
      <c r="GCP19" s="688"/>
      <c r="GCQ19" s="688"/>
      <c r="GCR19" s="688"/>
      <c r="GCS19" s="688"/>
      <c r="GCT19" s="688"/>
      <c r="GCU19" s="688"/>
      <c r="GCV19" s="688"/>
      <c r="GCW19" s="688"/>
      <c r="GCX19" s="688"/>
      <c r="GCY19" s="688"/>
      <c r="GCZ19" s="688"/>
      <c r="GDA19" s="688"/>
      <c r="GDB19" s="688"/>
      <c r="GDC19" s="688"/>
      <c r="GDD19" s="688"/>
      <c r="GDE19" s="688"/>
      <c r="GDF19" s="688"/>
      <c r="GDG19" s="688"/>
      <c r="GDH19" s="688"/>
      <c r="GDI19" s="688"/>
      <c r="GDJ19" s="688"/>
      <c r="GDK19" s="688"/>
      <c r="GDL19" s="688"/>
      <c r="GDM19" s="688"/>
      <c r="GDN19" s="688"/>
      <c r="GDO19" s="688"/>
      <c r="GDP19" s="688"/>
      <c r="GDQ19" s="688"/>
      <c r="GDR19" s="688"/>
      <c r="GDS19" s="688"/>
      <c r="GDT19" s="688"/>
      <c r="GDU19" s="688"/>
      <c r="GDV19" s="688"/>
      <c r="GDW19" s="688"/>
      <c r="GDX19" s="688"/>
      <c r="GDY19" s="688"/>
      <c r="GDZ19" s="688"/>
      <c r="GEA19" s="688"/>
      <c r="GEB19" s="688"/>
      <c r="GEC19" s="688"/>
      <c r="GED19" s="688"/>
      <c r="GEE19" s="688"/>
      <c r="GEF19" s="688"/>
      <c r="GEG19" s="688"/>
      <c r="GEH19" s="688"/>
      <c r="GEI19" s="688"/>
      <c r="GEJ19" s="688"/>
      <c r="GEK19" s="688"/>
      <c r="GEL19" s="688"/>
      <c r="GEM19" s="688"/>
      <c r="GEN19" s="688"/>
      <c r="GEO19" s="688"/>
      <c r="GEP19" s="688"/>
      <c r="GEQ19" s="688"/>
      <c r="GER19" s="688"/>
      <c r="GES19" s="688"/>
      <c r="GET19" s="688"/>
      <c r="GEU19" s="688"/>
      <c r="GEV19" s="688"/>
      <c r="GEW19" s="688"/>
      <c r="GEX19" s="688"/>
      <c r="GEY19" s="688"/>
      <c r="GEZ19" s="688"/>
      <c r="GFA19" s="688"/>
      <c r="GFB19" s="688"/>
      <c r="GFC19" s="688"/>
      <c r="GFD19" s="688"/>
      <c r="GFE19" s="688"/>
      <c r="GFF19" s="688"/>
      <c r="GFG19" s="688"/>
      <c r="GFH19" s="688"/>
      <c r="GFI19" s="688"/>
      <c r="GFJ19" s="688"/>
      <c r="GFK19" s="688"/>
      <c r="GFL19" s="688"/>
      <c r="GFM19" s="688"/>
      <c r="GFN19" s="688"/>
      <c r="GFO19" s="688"/>
      <c r="GFP19" s="688"/>
      <c r="GFQ19" s="688"/>
      <c r="GFR19" s="688"/>
      <c r="GFS19" s="688"/>
      <c r="GFT19" s="688"/>
      <c r="GFU19" s="688"/>
      <c r="GFV19" s="688"/>
      <c r="GFW19" s="688"/>
      <c r="GFX19" s="688"/>
      <c r="GFY19" s="688"/>
      <c r="GFZ19" s="688"/>
      <c r="GGA19" s="688"/>
      <c r="GGB19" s="688"/>
      <c r="GGC19" s="688"/>
      <c r="GGD19" s="688"/>
      <c r="GGE19" s="688"/>
      <c r="GGF19" s="688"/>
      <c r="GGG19" s="688"/>
      <c r="GGH19" s="688"/>
      <c r="GGI19" s="688"/>
      <c r="GGJ19" s="688"/>
      <c r="GGK19" s="688"/>
      <c r="GGL19" s="688"/>
      <c r="GGM19" s="688"/>
      <c r="GGN19" s="688"/>
      <c r="GGO19" s="688"/>
      <c r="GGP19" s="688"/>
      <c r="GGQ19" s="688"/>
      <c r="GGR19" s="688"/>
      <c r="GGS19" s="688"/>
      <c r="GGT19" s="688"/>
      <c r="GGU19" s="688"/>
      <c r="GGV19" s="688"/>
      <c r="GGW19" s="688"/>
      <c r="GGX19" s="688"/>
      <c r="GGY19" s="688"/>
      <c r="GGZ19" s="688"/>
      <c r="GHA19" s="688"/>
      <c r="GHB19" s="688"/>
      <c r="GHC19" s="688"/>
      <c r="GHD19" s="688"/>
      <c r="GHE19" s="688"/>
      <c r="GHF19" s="688"/>
      <c r="GHG19" s="688"/>
      <c r="GHH19" s="688"/>
      <c r="GHI19" s="688"/>
      <c r="GHJ19" s="688"/>
      <c r="GHK19" s="688"/>
      <c r="GHL19" s="688"/>
      <c r="GHM19" s="688"/>
      <c r="GHN19" s="688"/>
      <c r="GHO19" s="688"/>
      <c r="GHP19" s="688"/>
      <c r="GHQ19" s="688"/>
      <c r="GHR19" s="688"/>
      <c r="GHS19" s="688"/>
      <c r="GHT19" s="688"/>
      <c r="GHU19" s="688"/>
      <c r="GHV19" s="688"/>
      <c r="GHW19" s="688"/>
      <c r="GHX19" s="688"/>
      <c r="GHY19" s="688"/>
      <c r="GHZ19" s="688"/>
      <c r="GIA19" s="688"/>
      <c r="GIB19" s="688"/>
      <c r="GIC19" s="688"/>
      <c r="GID19" s="688"/>
      <c r="GIE19" s="688"/>
      <c r="GIF19" s="688"/>
      <c r="GIG19" s="688"/>
      <c r="GIH19" s="688"/>
      <c r="GII19" s="688"/>
      <c r="GIJ19" s="688"/>
      <c r="GIK19" s="688"/>
      <c r="GIL19" s="688"/>
      <c r="GIM19" s="688"/>
      <c r="GIN19" s="688"/>
      <c r="GIO19" s="688"/>
      <c r="GIP19" s="688"/>
      <c r="GIQ19" s="688"/>
      <c r="GIR19" s="688"/>
      <c r="GIS19" s="688"/>
      <c r="GIT19" s="688"/>
      <c r="GIU19" s="688"/>
      <c r="GIV19" s="688"/>
      <c r="GIW19" s="688"/>
      <c r="GIX19" s="688"/>
      <c r="GIY19" s="688"/>
      <c r="GIZ19" s="688"/>
      <c r="GJA19" s="688"/>
      <c r="GJB19" s="688"/>
      <c r="GJC19" s="688"/>
      <c r="GJD19" s="688"/>
      <c r="GJE19" s="688"/>
      <c r="GJF19" s="688"/>
      <c r="GJG19" s="688"/>
      <c r="GJH19" s="688"/>
      <c r="GJI19" s="688"/>
      <c r="GJJ19" s="688"/>
      <c r="GJK19" s="688"/>
      <c r="GJL19" s="688"/>
      <c r="GJM19" s="688"/>
      <c r="GJN19" s="688"/>
      <c r="GJO19" s="688"/>
      <c r="GJP19" s="688"/>
      <c r="GJQ19" s="688"/>
      <c r="GJR19" s="688"/>
      <c r="GJS19" s="688"/>
      <c r="GJT19" s="688"/>
      <c r="GJU19" s="688"/>
      <c r="GJV19" s="688"/>
      <c r="GJW19" s="688"/>
      <c r="GJX19" s="688"/>
      <c r="GJY19" s="688"/>
      <c r="GJZ19" s="688"/>
      <c r="GKA19" s="688"/>
      <c r="GKB19" s="688"/>
      <c r="GKC19" s="688"/>
      <c r="GKD19" s="688"/>
      <c r="GKE19" s="688"/>
      <c r="GKF19" s="688"/>
      <c r="GKG19" s="688"/>
      <c r="GKH19" s="688"/>
      <c r="GKI19" s="688"/>
      <c r="GKJ19" s="688"/>
      <c r="GKK19" s="688"/>
      <c r="GKL19" s="688"/>
      <c r="GKM19" s="688"/>
      <c r="GKN19" s="688"/>
      <c r="GKO19" s="688"/>
      <c r="GKP19" s="688"/>
      <c r="GKQ19" s="688"/>
      <c r="GKR19" s="688"/>
      <c r="GKS19" s="688"/>
      <c r="GKT19" s="688"/>
      <c r="GKU19" s="688"/>
      <c r="GKV19" s="688"/>
      <c r="GKW19" s="688"/>
      <c r="GKX19" s="688"/>
      <c r="GKY19" s="688"/>
      <c r="GKZ19" s="688"/>
      <c r="GLA19" s="688"/>
      <c r="GLB19" s="688"/>
      <c r="GLC19" s="688"/>
      <c r="GLD19" s="688"/>
      <c r="GLE19" s="688"/>
      <c r="GLF19" s="688"/>
      <c r="GLG19" s="688"/>
      <c r="GLH19" s="688"/>
      <c r="GLI19" s="688"/>
      <c r="GLJ19" s="688"/>
      <c r="GLK19" s="688"/>
      <c r="GLL19" s="688"/>
      <c r="GLM19" s="688"/>
      <c r="GLN19" s="688"/>
      <c r="GLO19" s="688"/>
      <c r="GLP19" s="688"/>
      <c r="GLQ19" s="688"/>
      <c r="GLR19" s="688"/>
      <c r="GLS19" s="688"/>
      <c r="GLT19" s="688"/>
      <c r="GLU19" s="688"/>
      <c r="GLV19" s="688"/>
      <c r="GLW19" s="688"/>
      <c r="GLX19" s="688"/>
      <c r="GLY19" s="688"/>
      <c r="GLZ19" s="688"/>
      <c r="GMA19" s="688"/>
      <c r="GMB19" s="688"/>
      <c r="GMC19" s="688"/>
      <c r="GMD19" s="688"/>
      <c r="GME19" s="688"/>
      <c r="GMF19" s="688"/>
      <c r="GMG19" s="688"/>
      <c r="GMH19" s="688"/>
      <c r="GMI19" s="688"/>
      <c r="GMJ19" s="688"/>
      <c r="GMK19" s="688"/>
      <c r="GML19" s="688"/>
      <c r="GMM19" s="688"/>
      <c r="GMN19" s="688"/>
      <c r="GMO19" s="688"/>
      <c r="GMP19" s="688"/>
      <c r="GMQ19" s="688"/>
      <c r="GMR19" s="688"/>
      <c r="GMS19" s="688"/>
      <c r="GMT19" s="688"/>
      <c r="GMU19" s="688"/>
      <c r="GMV19" s="688"/>
      <c r="GMW19" s="688"/>
      <c r="GMX19" s="688"/>
      <c r="GMY19" s="688"/>
      <c r="GMZ19" s="688"/>
      <c r="GNA19" s="688"/>
      <c r="GNB19" s="688"/>
      <c r="GNC19" s="688"/>
      <c r="GND19" s="688"/>
      <c r="GNE19" s="688"/>
      <c r="GNF19" s="688"/>
      <c r="GNG19" s="688"/>
      <c r="GNH19" s="688"/>
      <c r="GNI19" s="688"/>
      <c r="GNJ19" s="688"/>
      <c r="GNK19" s="688"/>
      <c r="GNL19" s="688"/>
      <c r="GNM19" s="688"/>
      <c r="GNN19" s="688"/>
      <c r="GNO19" s="688"/>
      <c r="GNP19" s="688"/>
      <c r="GNQ19" s="688"/>
      <c r="GNR19" s="688"/>
      <c r="GNS19" s="688"/>
      <c r="GNT19" s="688"/>
      <c r="GNU19" s="688"/>
      <c r="GNV19" s="688"/>
      <c r="GNW19" s="688"/>
      <c r="GNX19" s="688"/>
      <c r="GNY19" s="688"/>
      <c r="GNZ19" s="688"/>
      <c r="GOA19" s="688"/>
      <c r="GOB19" s="688"/>
      <c r="GOC19" s="688"/>
      <c r="GOD19" s="688"/>
      <c r="GOE19" s="688"/>
      <c r="GOF19" s="688"/>
      <c r="GOG19" s="688"/>
      <c r="GOH19" s="688"/>
      <c r="GOI19" s="688"/>
      <c r="GOJ19" s="688"/>
      <c r="GOK19" s="688"/>
      <c r="GOL19" s="688"/>
      <c r="GOM19" s="688"/>
      <c r="GON19" s="688"/>
      <c r="GOO19" s="688"/>
      <c r="GOP19" s="688"/>
      <c r="GOQ19" s="688"/>
      <c r="GOR19" s="688"/>
      <c r="GOS19" s="688"/>
      <c r="GOT19" s="688"/>
      <c r="GOU19" s="688"/>
      <c r="GOV19" s="688"/>
      <c r="GOW19" s="688"/>
      <c r="GOX19" s="688"/>
      <c r="GOY19" s="688"/>
      <c r="GOZ19" s="688"/>
      <c r="GPA19" s="688"/>
      <c r="GPB19" s="688"/>
      <c r="GPC19" s="688"/>
      <c r="GPD19" s="688"/>
      <c r="GPE19" s="688"/>
      <c r="GPF19" s="688"/>
      <c r="GPG19" s="688"/>
      <c r="GPH19" s="688"/>
      <c r="GPI19" s="688"/>
      <c r="GPJ19" s="688"/>
      <c r="GPK19" s="688"/>
      <c r="GPL19" s="688"/>
      <c r="GPM19" s="688"/>
      <c r="GPN19" s="688"/>
      <c r="GPO19" s="688"/>
      <c r="GPP19" s="688"/>
      <c r="GPQ19" s="688"/>
      <c r="GPR19" s="688"/>
      <c r="GPS19" s="688"/>
      <c r="GPT19" s="688"/>
      <c r="GPU19" s="688"/>
      <c r="GPV19" s="688"/>
      <c r="GPW19" s="688"/>
      <c r="GPX19" s="688"/>
      <c r="GPY19" s="688"/>
      <c r="GPZ19" s="688"/>
      <c r="GQA19" s="688"/>
      <c r="GQB19" s="688"/>
      <c r="GQC19" s="688"/>
      <c r="GQD19" s="688"/>
      <c r="GQE19" s="688"/>
      <c r="GQF19" s="688"/>
      <c r="GQG19" s="688"/>
      <c r="GQH19" s="688"/>
      <c r="GQI19" s="688"/>
      <c r="GQJ19" s="688"/>
      <c r="GQK19" s="688"/>
      <c r="GQL19" s="688"/>
      <c r="GQM19" s="688"/>
      <c r="GQN19" s="688"/>
      <c r="GQO19" s="688"/>
      <c r="GQP19" s="688"/>
      <c r="GQQ19" s="688"/>
      <c r="GQR19" s="688"/>
      <c r="GQS19" s="688"/>
      <c r="GQT19" s="688"/>
      <c r="GQU19" s="688"/>
      <c r="GQV19" s="688"/>
      <c r="GQW19" s="688"/>
      <c r="GQX19" s="688"/>
      <c r="GQY19" s="688"/>
      <c r="GQZ19" s="688"/>
      <c r="GRA19" s="688"/>
      <c r="GRB19" s="688"/>
      <c r="GRC19" s="688"/>
      <c r="GRD19" s="688"/>
      <c r="GRE19" s="688"/>
      <c r="GRF19" s="688"/>
      <c r="GRG19" s="688"/>
      <c r="GRH19" s="688"/>
      <c r="GRI19" s="688"/>
      <c r="GRJ19" s="688"/>
      <c r="GRK19" s="688"/>
      <c r="GRL19" s="688"/>
      <c r="GRM19" s="688"/>
      <c r="GRN19" s="688"/>
      <c r="GRO19" s="688"/>
      <c r="GRP19" s="688"/>
      <c r="GRQ19" s="688"/>
      <c r="GRR19" s="688"/>
      <c r="GRS19" s="688"/>
      <c r="GRT19" s="688"/>
      <c r="GRU19" s="688"/>
      <c r="GRV19" s="688"/>
      <c r="GRW19" s="688"/>
      <c r="GRX19" s="688"/>
      <c r="GRY19" s="688"/>
      <c r="GRZ19" s="688"/>
      <c r="GSA19" s="688"/>
      <c r="GSB19" s="688"/>
      <c r="GSC19" s="688"/>
      <c r="GSD19" s="688"/>
      <c r="GSE19" s="688"/>
      <c r="GSF19" s="688"/>
      <c r="GSG19" s="688"/>
      <c r="GSH19" s="688"/>
      <c r="GSI19" s="688"/>
      <c r="GSJ19" s="688"/>
      <c r="GSK19" s="688"/>
      <c r="GSL19" s="688"/>
      <c r="GSM19" s="688"/>
      <c r="GSN19" s="688"/>
      <c r="GSO19" s="688"/>
      <c r="GSP19" s="688"/>
      <c r="GSQ19" s="688"/>
      <c r="GSR19" s="688"/>
      <c r="GSS19" s="688"/>
      <c r="GST19" s="688"/>
      <c r="GSU19" s="688"/>
      <c r="GSV19" s="688"/>
      <c r="GSW19" s="688"/>
      <c r="GSX19" s="688"/>
      <c r="GSY19" s="688"/>
      <c r="GSZ19" s="688"/>
      <c r="GTA19" s="688"/>
      <c r="GTB19" s="688"/>
      <c r="GTC19" s="688"/>
      <c r="GTD19" s="688"/>
      <c r="GTE19" s="688"/>
      <c r="GTF19" s="688"/>
      <c r="GTG19" s="688"/>
      <c r="GTH19" s="688"/>
      <c r="GTI19" s="688"/>
      <c r="GTJ19" s="688"/>
      <c r="GTK19" s="688"/>
      <c r="GTL19" s="688"/>
      <c r="GTM19" s="688"/>
      <c r="GTN19" s="688"/>
      <c r="GTO19" s="688"/>
      <c r="GTP19" s="688"/>
      <c r="GTQ19" s="688"/>
      <c r="GTR19" s="688"/>
      <c r="GTS19" s="688"/>
      <c r="GTT19" s="688"/>
      <c r="GTU19" s="688"/>
      <c r="GTV19" s="688"/>
      <c r="GTW19" s="688"/>
      <c r="GTX19" s="688"/>
      <c r="GTY19" s="688"/>
      <c r="GTZ19" s="688"/>
      <c r="GUA19" s="688"/>
      <c r="GUB19" s="688"/>
      <c r="GUC19" s="688"/>
      <c r="GUD19" s="688"/>
      <c r="GUE19" s="688"/>
      <c r="GUF19" s="688"/>
      <c r="GUG19" s="688"/>
      <c r="GUH19" s="688"/>
      <c r="GUI19" s="688"/>
      <c r="GUJ19" s="688"/>
      <c r="GUK19" s="688"/>
      <c r="GUL19" s="688"/>
      <c r="GUM19" s="688"/>
      <c r="GUN19" s="688"/>
      <c r="GUO19" s="688"/>
      <c r="GUP19" s="688"/>
      <c r="GUQ19" s="688"/>
      <c r="GUR19" s="688"/>
      <c r="GUS19" s="688"/>
      <c r="GUT19" s="688"/>
      <c r="GUU19" s="688"/>
      <c r="GUV19" s="688"/>
      <c r="GUW19" s="688"/>
      <c r="GUX19" s="688"/>
      <c r="GUY19" s="688"/>
      <c r="GUZ19" s="688"/>
      <c r="GVA19" s="688"/>
      <c r="GVB19" s="688"/>
      <c r="GVC19" s="688"/>
      <c r="GVD19" s="688"/>
      <c r="GVE19" s="688"/>
      <c r="GVF19" s="688"/>
      <c r="GVG19" s="688"/>
      <c r="GVH19" s="688"/>
      <c r="GVI19" s="688"/>
      <c r="GVJ19" s="688"/>
      <c r="GVK19" s="688"/>
      <c r="GVL19" s="688"/>
      <c r="GVM19" s="688"/>
      <c r="GVN19" s="688"/>
      <c r="GVO19" s="688"/>
      <c r="GVP19" s="688"/>
      <c r="GVQ19" s="688"/>
      <c r="GVR19" s="688"/>
      <c r="GVS19" s="688"/>
      <c r="GVT19" s="688"/>
      <c r="GVU19" s="688"/>
      <c r="GVV19" s="688"/>
      <c r="GVW19" s="688"/>
      <c r="GVX19" s="688"/>
      <c r="GVY19" s="688"/>
      <c r="GVZ19" s="688"/>
      <c r="GWA19" s="688"/>
      <c r="GWB19" s="688"/>
      <c r="GWC19" s="688"/>
      <c r="GWD19" s="688"/>
      <c r="GWE19" s="688"/>
      <c r="GWF19" s="688"/>
      <c r="GWG19" s="688"/>
      <c r="GWH19" s="688"/>
      <c r="GWI19" s="688"/>
      <c r="GWJ19" s="688"/>
      <c r="GWK19" s="688"/>
      <c r="GWL19" s="688"/>
      <c r="GWM19" s="688"/>
      <c r="GWN19" s="688"/>
      <c r="GWO19" s="688"/>
      <c r="GWP19" s="688"/>
      <c r="GWQ19" s="688"/>
      <c r="GWR19" s="688"/>
      <c r="GWS19" s="688"/>
      <c r="GWT19" s="688"/>
      <c r="GWU19" s="688"/>
      <c r="GWV19" s="688"/>
      <c r="GWW19" s="688"/>
      <c r="GWX19" s="688"/>
      <c r="GWY19" s="688"/>
      <c r="GWZ19" s="688"/>
      <c r="GXA19" s="688"/>
      <c r="GXB19" s="688"/>
      <c r="GXC19" s="688"/>
      <c r="GXD19" s="688"/>
      <c r="GXE19" s="688"/>
      <c r="GXF19" s="688"/>
      <c r="GXG19" s="688"/>
      <c r="GXH19" s="688"/>
      <c r="GXI19" s="688"/>
      <c r="GXJ19" s="688"/>
      <c r="GXK19" s="688"/>
      <c r="GXL19" s="688"/>
      <c r="GXM19" s="688"/>
      <c r="GXN19" s="688"/>
      <c r="GXO19" s="688"/>
      <c r="GXP19" s="688"/>
      <c r="GXQ19" s="688"/>
      <c r="GXR19" s="688"/>
      <c r="GXS19" s="688"/>
      <c r="GXT19" s="688"/>
      <c r="GXU19" s="688"/>
      <c r="GXV19" s="688"/>
      <c r="GXW19" s="688"/>
      <c r="GXX19" s="688"/>
      <c r="GXY19" s="688"/>
      <c r="GXZ19" s="688"/>
      <c r="GYA19" s="688"/>
      <c r="GYB19" s="688"/>
      <c r="GYC19" s="688"/>
      <c r="GYD19" s="688"/>
      <c r="GYE19" s="688"/>
      <c r="GYF19" s="688"/>
      <c r="GYG19" s="688"/>
      <c r="GYH19" s="688"/>
      <c r="GYI19" s="688"/>
      <c r="GYJ19" s="688"/>
      <c r="GYK19" s="688"/>
      <c r="GYL19" s="688"/>
      <c r="GYM19" s="688"/>
      <c r="GYN19" s="688"/>
      <c r="GYO19" s="688"/>
      <c r="GYP19" s="688"/>
      <c r="GYQ19" s="688"/>
      <c r="GYR19" s="688"/>
      <c r="GYS19" s="688"/>
      <c r="GYT19" s="688"/>
      <c r="GYU19" s="688"/>
      <c r="GYV19" s="688"/>
      <c r="GYW19" s="688"/>
      <c r="GYX19" s="688"/>
      <c r="GYY19" s="688"/>
      <c r="GYZ19" s="688"/>
      <c r="GZA19" s="688"/>
      <c r="GZB19" s="688"/>
      <c r="GZC19" s="688"/>
      <c r="GZD19" s="688"/>
      <c r="GZE19" s="688"/>
      <c r="GZF19" s="688"/>
      <c r="GZG19" s="688"/>
      <c r="GZH19" s="688"/>
      <c r="GZI19" s="688"/>
      <c r="GZJ19" s="688"/>
      <c r="GZK19" s="688"/>
      <c r="GZL19" s="688"/>
      <c r="GZM19" s="688"/>
      <c r="GZN19" s="688"/>
      <c r="GZO19" s="688"/>
      <c r="GZP19" s="688"/>
      <c r="GZQ19" s="688"/>
      <c r="GZR19" s="688"/>
      <c r="GZS19" s="688"/>
      <c r="GZT19" s="688"/>
      <c r="GZU19" s="688"/>
      <c r="GZV19" s="688"/>
      <c r="GZW19" s="688"/>
      <c r="GZX19" s="688"/>
      <c r="GZY19" s="688"/>
      <c r="GZZ19" s="688"/>
      <c r="HAA19" s="688"/>
      <c r="HAB19" s="688"/>
      <c r="HAC19" s="688"/>
      <c r="HAD19" s="688"/>
      <c r="HAE19" s="688"/>
      <c r="HAF19" s="688"/>
      <c r="HAG19" s="688"/>
      <c r="HAH19" s="688"/>
      <c r="HAI19" s="688"/>
      <c r="HAJ19" s="688"/>
      <c r="HAK19" s="688"/>
      <c r="HAL19" s="688"/>
      <c r="HAM19" s="688"/>
      <c r="HAN19" s="688"/>
      <c r="HAO19" s="688"/>
      <c r="HAP19" s="688"/>
      <c r="HAQ19" s="688"/>
      <c r="HAR19" s="688"/>
      <c r="HAS19" s="688"/>
      <c r="HAT19" s="688"/>
      <c r="HAU19" s="688"/>
      <c r="HAV19" s="688"/>
      <c r="HAW19" s="688"/>
      <c r="HAX19" s="688"/>
      <c r="HAY19" s="688"/>
      <c r="HAZ19" s="688"/>
      <c r="HBA19" s="688"/>
      <c r="HBB19" s="688"/>
      <c r="HBC19" s="688"/>
      <c r="HBD19" s="688"/>
      <c r="HBE19" s="688"/>
      <c r="HBF19" s="688"/>
      <c r="HBG19" s="688"/>
      <c r="HBH19" s="688"/>
      <c r="HBI19" s="688"/>
      <c r="HBJ19" s="688"/>
      <c r="HBK19" s="688"/>
      <c r="HBL19" s="688"/>
      <c r="HBM19" s="688"/>
      <c r="HBN19" s="688"/>
      <c r="HBO19" s="688"/>
      <c r="HBP19" s="688"/>
      <c r="HBQ19" s="688"/>
      <c r="HBR19" s="688"/>
      <c r="HBS19" s="688"/>
      <c r="HBT19" s="688"/>
      <c r="HBU19" s="688"/>
      <c r="HBV19" s="688"/>
      <c r="HBW19" s="688"/>
      <c r="HBX19" s="688"/>
      <c r="HBY19" s="688"/>
      <c r="HBZ19" s="688"/>
      <c r="HCA19" s="688"/>
      <c r="HCB19" s="688"/>
      <c r="HCC19" s="688"/>
      <c r="HCD19" s="688"/>
      <c r="HCE19" s="688"/>
      <c r="HCF19" s="688"/>
      <c r="HCG19" s="688"/>
      <c r="HCH19" s="688"/>
      <c r="HCI19" s="688"/>
      <c r="HCJ19" s="688"/>
      <c r="HCK19" s="688"/>
      <c r="HCL19" s="688"/>
      <c r="HCM19" s="688"/>
      <c r="HCN19" s="688"/>
      <c r="HCO19" s="688"/>
      <c r="HCP19" s="688"/>
      <c r="HCQ19" s="688"/>
      <c r="HCR19" s="688"/>
      <c r="HCS19" s="688"/>
      <c r="HCT19" s="688"/>
      <c r="HCU19" s="688"/>
      <c r="HCV19" s="688"/>
      <c r="HCW19" s="688"/>
      <c r="HCX19" s="688"/>
      <c r="HCY19" s="688"/>
      <c r="HCZ19" s="688"/>
      <c r="HDA19" s="688"/>
      <c r="HDB19" s="688"/>
      <c r="HDC19" s="688"/>
      <c r="HDD19" s="688"/>
      <c r="HDE19" s="688"/>
      <c r="HDF19" s="688"/>
      <c r="HDG19" s="688"/>
      <c r="HDH19" s="688"/>
      <c r="HDI19" s="688"/>
      <c r="HDJ19" s="688"/>
      <c r="HDK19" s="688"/>
      <c r="HDL19" s="688"/>
      <c r="HDM19" s="688"/>
      <c r="HDN19" s="688"/>
      <c r="HDO19" s="688"/>
      <c r="HDP19" s="688"/>
      <c r="HDQ19" s="688"/>
      <c r="HDR19" s="688"/>
      <c r="HDS19" s="688"/>
      <c r="HDT19" s="688"/>
      <c r="HDU19" s="688"/>
      <c r="HDV19" s="688"/>
      <c r="HDW19" s="688"/>
      <c r="HDX19" s="688"/>
      <c r="HDY19" s="688"/>
      <c r="HDZ19" s="688"/>
      <c r="HEA19" s="688"/>
      <c r="HEB19" s="688"/>
      <c r="HEC19" s="688"/>
      <c r="HED19" s="688"/>
      <c r="HEE19" s="688"/>
      <c r="HEF19" s="688"/>
      <c r="HEG19" s="688"/>
      <c r="HEH19" s="688"/>
      <c r="HEI19" s="688"/>
      <c r="HEJ19" s="688"/>
      <c r="HEK19" s="688"/>
      <c r="HEL19" s="688"/>
      <c r="HEM19" s="688"/>
      <c r="HEN19" s="688"/>
      <c r="HEO19" s="688"/>
      <c r="HEP19" s="688"/>
      <c r="HEQ19" s="688"/>
      <c r="HER19" s="688"/>
      <c r="HES19" s="688"/>
      <c r="HET19" s="688"/>
      <c r="HEU19" s="688"/>
      <c r="HEV19" s="688"/>
      <c r="HEW19" s="688"/>
      <c r="HEX19" s="688"/>
      <c r="HEY19" s="688"/>
      <c r="HEZ19" s="688"/>
      <c r="HFA19" s="688"/>
      <c r="HFB19" s="688"/>
      <c r="HFC19" s="688"/>
      <c r="HFD19" s="688"/>
      <c r="HFE19" s="688"/>
      <c r="HFF19" s="688"/>
      <c r="HFG19" s="688"/>
      <c r="HFH19" s="688"/>
      <c r="HFI19" s="688"/>
      <c r="HFJ19" s="688"/>
      <c r="HFK19" s="688"/>
      <c r="HFL19" s="688"/>
      <c r="HFM19" s="688"/>
      <c r="HFN19" s="688"/>
      <c r="HFO19" s="688"/>
      <c r="HFP19" s="688"/>
      <c r="HFQ19" s="688"/>
      <c r="HFR19" s="688"/>
      <c r="HFS19" s="688"/>
      <c r="HFT19" s="688"/>
      <c r="HFU19" s="688"/>
      <c r="HFV19" s="688"/>
      <c r="HFW19" s="688"/>
      <c r="HFX19" s="688"/>
      <c r="HFY19" s="688"/>
      <c r="HFZ19" s="688"/>
      <c r="HGA19" s="688"/>
      <c r="HGB19" s="688"/>
      <c r="HGC19" s="688"/>
      <c r="HGD19" s="688"/>
      <c r="HGE19" s="688"/>
      <c r="HGF19" s="688"/>
      <c r="HGG19" s="688"/>
      <c r="HGH19" s="688"/>
      <c r="HGI19" s="688"/>
      <c r="HGJ19" s="688"/>
      <c r="HGK19" s="688"/>
      <c r="HGL19" s="688"/>
      <c r="HGM19" s="688"/>
      <c r="HGN19" s="688"/>
      <c r="HGO19" s="688"/>
      <c r="HGP19" s="688"/>
      <c r="HGQ19" s="688"/>
      <c r="HGR19" s="688"/>
      <c r="HGS19" s="688"/>
      <c r="HGT19" s="688"/>
      <c r="HGU19" s="688"/>
      <c r="HGV19" s="688"/>
      <c r="HGW19" s="688"/>
      <c r="HGX19" s="688"/>
      <c r="HGY19" s="688"/>
      <c r="HGZ19" s="688"/>
      <c r="HHA19" s="688"/>
      <c r="HHB19" s="688"/>
      <c r="HHC19" s="688"/>
      <c r="HHD19" s="688"/>
      <c r="HHE19" s="688"/>
      <c r="HHF19" s="688"/>
      <c r="HHG19" s="688"/>
      <c r="HHH19" s="688"/>
      <c r="HHI19" s="688"/>
      <c r="HHJ19" s="688"/>
      <c r="HHK19" s="688"/>
      <c r="HHL19" s="688"/>
      <c r="HHM19" s="688"/>
      <c r="HHN19" s="688"/>
      <c r="HHO19" s="688"/>
      <c r="HHP19" s="688"/>
      <c r="HHQ19" s="688"/>
      <c r="HHR19" s="688"/>
      <c r="HHS19" s="688"/>
      <c r="HHT19" s="688"/>
      <c r="HHU19" s="688"/>
      <c r="HHV19" s="688"/>
      <c r="HHW19" s="688"/>
      <c r="HHX19" s="688"/>
      <c r="HHY19" s="688"/>
      <c r="HHZ19" s="688"/>
      <c r="HIA19" s="688"/>
      <c r="HIB19" s="688"/>
      <c r="HIC19" s="688"/>
      <c r="HID19" s="688"/>
      <c r="HIE19" s="688"/>
      <c r="HIF19" s="688"/>
      <c r="HIG19" s="688"/>
      <c r="HIH19" s="688"/>
      <c r="HII19" s="688"/>
      <c r="HIJ19" s="688"/>
      <c r="HIK19" s="688"/>
      <c r="HIL19" s="688"/>
      <c r="HIM19" s="688"/>
      <c r="HIN19" s="688"/>
      <c r="HIO19" s="688"/>
      <c r="HIP19" s="688"/>
      <c r="HIQ19" s="688"/>
      <c r="HIR19" s="688"/>
      <c r="HIS19" s="688"/>
      <c r="HIT19" s="688"/>
      <c r="HIU19" s="688"/>
      <c r="HIV19" s="688"/>
      <c r="HIW19" s="688"/>
      <c r="HIX19" s="688"/>
      <c r="HIY19" s="688"/>
      <c r="HIZ19" s="688"/>
      <c r="HJA19" s="688"/>
      <c r="HJB19" s="688"/>
      <c r="HJC19" s="688"/>
      <c r="HJD19" s="688"/>
      <c r="HJE19" s="688"/>
      <c r="HJF19" s="688"/>
      <c r="HJG19" s="688"/>
      <c r="HJH19" s="688"/>
      <c r="HJI19" s="688"/>
      <c r="HJJ19" s="688"/>
      <c r="HJK19" s="688"/>
      <c r="HJL19" s="688"/>
      <c r="HJM19" s="688"/>
      <c r="HJN19" s="688"/>
      <c r="HJO19" s="688"/>
      <c r="HJP19" s="688"/>
      <c r="HJQ19" s="688"/>
      <c r="HJR19" s="688"/>
      <c r="HJS19" s="688"/>
      <c r="HJT19" s="688"/>
      <c r="HJU19" s="688"/>
      <c r="HJV19" s="688"/>
      <c r="HJW19" s="688"/>
      <c r="HJX19" s="688"/>
      <c r="HJY19" s="688"/>
      <c r="HJZ19" s="688"/>
      <c r="HKA19" s="688"/>
      <c r="HKB19" s="688"/>
      <c r="HKC19" s="688"/>
      <c r="HKD19" s="688"/>
      <c r="HKE19" s="688"/>
      <c r="HKF19" s="688"/>
      <c r="HKG19" s="688"/>
      <c r="HKH19" s="688"/>
      <c r="HKI19" s="688"/>
      <c r="HKJ19" s="688"/>
      <c r="HKK19" s="688"/>
      <c r="HKL19" s="688"/>
      <c r="HKM19" s="688"/>
      <c r="HKN19" s="688"/>
      <c r="HKO19" s="688"/>
      <c r="HKP19" s="688"/>
      <c r="HKQ19" s="688"/>
      <c r="HKR19" s="688"/>
      <c r="HKS19" s="688"/>
      <c r="HKT19" s="688"/>
      <c r="HKU19" s="688"/>
      <c r="HKV19" s="688"/>
      <c r="HKW19" s="688"/>
      <c r="HKX19" s="688"/>
      <c r="HKY19" s="688"/>
      <c r="HKZ19" s="688"/>
      <c r="HLA19" s="688"/>
      <c r="HLB19" s="688"/>
      <c r="HLC19" s="688"/>
      <c r="HLD19" s="688"/>
      <c r="HLE19" s="688"/>
      <c r="HLF19" s="688"/>
      <c r="HLG19" s="688"/>
      <c r="HLH19" s="688"/>
      <c r="HLI19" s="688"/>
      <c r="HLJ19" s="688"/>
      <c r="HLK19" s="688"/>
      <c r="HLL19" s="688"/>
      <c r="HLM19" s="688"/>
      <c r="HLN19" s="688"/>
      <c r="HLO19" s="688"/>
      <c r="HLP19" s="688"/>
      <c r="HLQ19" s="688"/>
      <c r="HLR19" s="688"/>
      <c r="HLS19" s="688"/>
      <c r="HLT19" s="688"/>
      <c r="HLU19" s="688"/>
      <c r="HLV19" s="688"/>
      <c r="HLW19" s="688"/>
      <c r="HLX19" s="688"/>
      <c r="HLY19" s="688"/>
      <c r="HLZ19" s="688"/>
      <c r="HMA19" s="688"/>
      <c r="HMB19" s="688"/>
      <c r="HMC19" s="688"/>
      <c r="HMD19" s="688"/>
      <c r="HME19" s="688"/>
      <c r="HMF19" s="688"/>
      <c r="HMG19" s="688"/>
      <c r="HMH19" s="688"/>
      <c r="HMI19" s="688"/>
      <c r="HMJ19" s="688"/>
      <c r="HMK19" s="688"/>
      <c r="HML19" s="688"/>
      <c r="HMM19" s="688"/>
      <c r="HMN19" s="688"/>
      <c r="HMO19" s="688"/>
      <c r="HMP19" s="688"/>
      <c r="HMQ19" s="688"/>
      <c r="HMR19" s="688"/>
      <c r="HMS19" s="688"/>
      <c r="HMT19" s="688"/>
      <c r="HMU19" s="688"/>
      <c r="HMV19" s="688"/>
      <c r="HMW19" s="688"/>
      <c r="HMX19" s="688"/>
      <c r="HMY19" s="688"/>
      <c r="HMZ19" s="688"/>
      <c r="HNA19" s="688"/>
      <c r="HNB19" s="688"/>
      <c r="HNC19" s="688"/>
      <c r="HND19" s="688"/>
      <c r="HNE19" s="688"/>
      <c r="HNF19" s="688"/>
      <c r="HNG19" s="688"/>
      <c r="HNH19" s="688"/>
      <c r="HNI19" s="688"/>
      <c r="HNJ19" s="688"/>
      <c r="HNK19" s="688"/>
      <c r="HNL19" s="688"/>
      <c r="HNM19" s="688"/>
      <c r="HNN19" s="688"/>
      <c r="HNO19" s="688"/>
      <c r="HNP19" s="688"/>
      <c r="HNQ19" s="688"/>
      <c r="HNR19" s="688"/>
      <c r="HNS19" s="688"/>
      <c r="HNT19" s="688"/>
      <c r="HNU19" s="688"/>
      <c r="HNV19" s="688"/>
      <c r="HNW19" s="688"/>
      <c r="HNX19" s="688"/>
      <c r="HNY19" s="688"/>
      <c r="HNZ19" s="688"/>
      <c r="HOA19" s="688"/>
      <c r="HOB19" s="688"/>
      <c r="HOC19" s="688"/>
      <c r="HOD19" s="688"/>
      <c r="HOE19" s="688"/>
      <c r="HOF19" s="688"/>
      <c r="HOG19" s="688"/>
      <c r="HOH19" s="688"/>
      <c r="HOI19" s="688"/>
      <c r="HOJ19" s="688"/>
      <c r="HOK19" s="688"/>
      <c r="HOL19" s="688"/>
      <c r="HOM19" s="688"/>
      <c r="HON19" s="688"/>
      <c r="HOO19" s="688"/>
      <c r="HOP19" s="688"/>
      <c r="HOQ19" s="688"/>
      <c r="HOR19" s="688"/>
      <c r="HOS19" s="688"/>
      <c r="HOT19" s="688"/>
      <c r="HOU19" s="688"/>
      <c r="HOV19" s="688"/>
      <c r="HOW19" s="688"/>
      <c r="HOX19" s="688"/>
      <c r="HOY19" s="688"/>
      <c r="HOZ19" s="688"/>
      <c r="HPA19" s="688"/>
      <c r="HPB19" s="688"/>
      <c r="HPC19" s="688"/>
      <c r="HPD19" s="688"/>
      <c r="HPE19" s="688"/>
      <c r="HPF19" s="688"/>
      <c r="HPG19" s="688"/>
      <c r="HPH19" s="688"/>
      <c r="HPI19" s="688"/>
      <c r="HPJ19" s="688"/>
      <c r="HPK19" s="688"/>
      <c r="HPL19" s="688"/>
      <c r="HPM19" s="688"/>
      <c r="HPN19" s="688"/>
      <c r="HPO19" s="688"/>
      <c r="HPP19" s="688"/>
      <c r="HPQ19" s="688"/>
      <c r="HPR19" s="688"/>
      <c r="HPS19" s="688"/>
      <c r="HPT19" s="688"/>
      <c r="HPU19" s="688"/>
      <c r="HPV19" s="688"/>
      <c r="HPW19" s="688"/>
      <c r="HPX19" s="688"/>
      <c r="HPY19" s="688"/>
      <c r="HPZ19" s="688"/>
      <c r="HQA19" s="688"/>
      <c r="HQB19" s="688"/>
      <c r="HQC19" s="688"/>
      <c r="HQD19" s="688"/>
      <c r="HQE19" s="688"/>
      <c r="HQF19" s="688"/>
      <c r="HQG19" s="688"/>
      <c r="HQH19" s="688"/>
      <c r="HQI19" s="688"/>
      <c r="HQJ19" s="688"/>
      <c r="HQK19" s="688"/>
      <c r="HQL19" s="688"/>
      <c r="HQM19" s="688"/>
      <c r="HQN19" s="688"/>
      <c r="HQO19" s="688"/>
      <c r="HQP19" s="688"/>
      <c r="HQQ19" s="688"/>
      <c r="HQR19" s="688"/>
      <c r="HQS19" s="688"/>
      <c r="HQT19" s="688"/>
      <c r="HQU19" s="688"/>
      <c r="HQV19" s="688"/>
      <c r="HQW19" s="688"/>
      <c r="HQX19" s="688"/>
      <c r="HQY19" s="688"/>
      <c r="HQZ19" s="688"/>
      <c r="HRA19" s="688"/>
      <c r="HRB19" s="688"/>
      <c r="HRC19" s="688"/>
      <c r="HRD19" s="688"/>
      <c r="HRE19" s="688"/>
      <c r="HRF19" s="688"/>
      <c r="HRG19" s="688"/>
      <c r="HRH19" s="688"/>
      <c r="HRI19" s="688"/>
      <c r="HRJ19" s="688"/>
      <c r="HRK19" s="688"/>
      <c r="HRL19" s="688"/>
      <c r="HRM19" s="688"/>
      <c r="HRN19" s="688"/>
      <c r="HRO19" s="688"/>
      <c r="HRP19" s="688"/>
      <c r="HRQ19" s="688"/>
      <c r="HRR19" s="688"/>
      <c r="HRS19" s="688"/>
      <c r="HRT19" s="688"/>
      <c r="HRU19" s="688"/>
      <c r="HRV19" s="688"/>
      <c r="HRW19" s="688"/>
      <c r="HRX19" s="688"/>
      <c r="HRY19" s="688"/>
      <c r="HRZ19" s="688"/>
      <c r="HSA19" s="688"/>
      <c r="HSB19" s="688"/>
      <c r="HSC19" s="688"/>
      <c r="HSD19" s="688"/>
      <c r="HSE19" s="688"/>
      <c r="HSF19" s="688"/>
      <c r="HSG19" s="688"/>
      <c r="HSH19" s="688"/>
      <c r="HSI19" s="688"/>
      <c r="HSJ19" s="688"/>
      <c r="HSK19" s="688"/>
      <c r="HSL19" s="688"/>
      <c r="HSM19" s="688"/>
      <c r="HSN19" s="688"/>
      <c r="HSO19" s="688"/>
      <c r="HSP19" s="688"/>
      <c r="HSQ19" s="688"/>
      <c r="HSR19" s="688"/>
      <c r="HSS19" s="688"/>
      <c r="HST19" s="688"/>
      <c r="HSU19" s="688"/>
      <c r="HSV19" s="688"/>
      <c r="HSW19" s="688"/>
      <c r="HSX19" s="688"/>
      <c r="HSY19" s="688"/>
      <c r="HSZ19" s="688"/>
      <c r="HTA19" s="688"/>
      <c r="HTB19" s="688"/>
      <c r="HTC19" s="688"/>
      <c r="HTD19" s="688"/>
      <c r="HTE19" s="688"/>
      <c r="HTF19" s="688"/>
      <c r="HTG19" s="688"/>
      <c r="HTH19" s="688"/>
      <c r="HTI19" s="688"/>
      <c r="HTJ19" s="688"/>
      <c r="HTK19" s="688"/>
      <c r="HTL19" s="688"/>
      <c r="HTM19" s="688"/>
      <c r="HTN19" s="688"/>
      <c r="HTO19" s="688"/>
      <c r="HTP19" s="688"/>
      <c r="HTQ19" s="688"/>
      <c r="HTR19" s="688"/>
      <c r="HTS19" s="688"/>
      <c r="HTT19" s="688"/>
      <c r="HTU19" s="688"/>
      <c r="HTV19" s="688"/>
      <c r="HTW19" s="688"/>
      <c r="HTX19" s="688"/>
      <c r="HTY19" s="688"/>
      <c r="HTZ19" s="688"/>
      <c r="HUA19" s="688"/>
      <c r="HUB19" s="688"/>
      <c r="HUC19" s="688"/>
      <c r="HUD19" s="688"/>
      <c r="HUE19" s="688"/>
      <c r="HUF19" s="688"/>
      <c r="HUG19" s="688"/>
      <c r="HUH19" s="688"/>
      <c r="HUI19" s="688"/>
      <c r="HUJ19" s="688"/>
      <c r="HUK19" s="688"/>
      <c r="HUL19" s="688"/>
      <c r="HUM19" s="688"/>
      <c r="HUN19" s="688"/>
      <c r="HUO19" s="688"/>
      <c r="HUP19" s="688"/>
      <c r="HUQ19" s="688"/>
      <c r="HUR19" s="688"/>
      <c r="HUS19" s="688"/>
      <c r="HUT19" s="688"/>
      <c r="HUU19" s="688"/>
      <c r="HUV19" s="688"/>
      <c r="HUW19" s="688"/>
      <c r="HUX19" s="688"/>
      <c r="HUY19" s="688"/>
      <c r="HUZ19" s="688"/>
      <c r="HVA19" s="688"/>
      <c r="HVB19" s="688"/>
      <c r="HVC19" s="688"/>
      <c r="HVD19" s="688"/>
      <c r="HVE19" s="688"/>
      <c r="HVF19" s="688"/>
      <c r="HVG19" s="688"/>
      <c r="HVH19" s="688"/>
      <c r="HVI19" s="688"/>
      <c r="HVJ19" s="688"/>
      <c r="HVK19" s="688"/>
      <c r="HVL19" s="688"/>
      <c r="HVM19" s="688"/>
      <c r="HVN19" s="688"/>
      <c r="HVO19" s="688"/>
      <c r="HVP19" s="688"/>
      <c r="HVQ19" s="688"/>
      <c r="HVR19" s="688"/>
      <c r="HVS19" s="688"/>
      <c r="HVT19" s="688"/>
      <c r="HVU19" s="688"/>
      <c r="HVV19" s="688"/>
      <c r="HVW19" s="688"/>
      <c r="HVX19" s="688"/>
      <c r="HVY19" s="688"/>
      <c r="HVZ19" s="688"/>
      <c r="HWA19" s="688"/>
      <c r="HWB19" s="688"/>
      <c r="HWC19" s="688"/>
      <c r="HWD19" s="688"/>
      <c r="HWE19" s="688"/>
      <c r="HWF19" s="688"/>
      <c r="HWG19" s="688"/>
      <c r="HWH19" s="688"/>
      <c r="HWI19" s="688"/>
      <c r="HWJ19" s="688"/>
      <c r="HWK19" s="688"/>
      <c r="HWL19" s="688"/>
      <c r="HWM19" s="688"/>
      <c r="HWN19" s="688"/>
      <c r="HWO19" s="688"/>
      <c r="HWP19" s="688"/>
      <c r="HWQ19" s="688"/>
      <c r="HWR19" s="688"/>
      <c r="HWS19" s="688"/>
      <c r="HWT19" s="688"/>
      <c r="HWU19" s="688"/>
      <c r="HWV19" s="688"/>
      <c r="HWW19" s="688"/>
      <c r="HWX19" s="688"/>
      <c r="HWY19" s="688"/>
      <c r="HWZ19" s="688"/>
      <c r="HXA19" s="688"/>
      <c r="HXB19" s="688"/>
      <c r="HXC19" s="688"/>
      <c r="HXD19" s="688"/>
      <c r="HXE19" s="688"/>
      <c r="HXF19" s="688"/>
      <c r="HXG19" s="688"/>
      <c r="HXH19" s="688"/>
      <c r="HXI19" s="688"/>
      <c r="HXJ19" s="688"/>
      <c r="HXK19" s="688"/>
      <c r="HXL19" s="688"/>
      <c r="HXM19" s="688"/>
      <c r="HXN19" s="688"/>
      <c r="HXO19" s="688"/>
      <c r="HXP19" s="688"/>
      <c r="HXQ19" s="688"/>
      <c r="HXR19" s="688"/>
      <c r="HXS19" s="688"/>
      <c r="HXT19" s="688"/>
      <c r="HXU19" s="688"/>
      <c r="HXV19" s="688"/>
      <c r="HXW19" s="688"/>
      <c r="HXX19" s="688"/>
      <c r="HXY19" s="688"/>
      <c r="HXZ19" s="688"/>
      <c r="HYA19" s="688"/>
      <c r="HYB19" s="688"/>
      <c r="HYC19" s="688"/>
      <c r="HYD19" s="688"/>
      <c r="HYE19" s="688"/>
      <c r="HYF19" s="688"/>
      <c r="HYG19" s="688"/>
      <c r="HYH19" s="688"/>
      <c r="HYI19" s="688"/>
      <c r="HYJ19" s="688"/>
      <c r="HYK19" s="688"/>
      <c r="HYL19" s="688"/>
      <c r="HYM19" s="688"/>
      <c r="HYN19" s="688"/>
      <c r="HYO19" s="688"/>
      <c r="HYP19" s="688"/>
      <c r="HYQ19" s="688"/>
      <c r="HYR19" s="688"/>
      <c r="HYS19" s="688"/>
      <c r="HYT19" s="688"/>
      <c r="HYU19" s="688"/>
      <c r="HYV19" s="688"/>
      <c r="HYW19" s="688"/>
      <c r="HYX19" s="688"/>
      <c r="HYY19" s="688"/>
      <c r="HYZ19" s="688"/>
      <c r="HZA19" s="688"/>
      <c r="HZB19" s="688"/>
      <c r="HZC19" s="688"/>
      <c r="HZD19" s="688"/>
      <c r="HZE19" s="688"/>
      <c r="HZF19" s="688"/>
      <c r="HZG19" s="688"/>
      <c r="HZH19" s="688"/>
      <c r="HZI19" s="688"/>
      <c r="HZJ19" s="688"/>
      <c r="HZK19" s="688"/>
      <c r="HZL19" s="688"/>
      <c r="HZM19" s="688"/>
      <c r="HZN19" s="688"/>
      <c r="HZO19" s="688"/>
      <c r="HZP19" s="688"/>
      <c r="HZQ19" s="688"/>
      <c r="HZR19" s="688"/>
      <c r="HZS19" s="688"/>
      <c r="HZT19" s="688"/>
      <c r="HZU19" s="688"/>
      <c r="HZV19" s="688"/>
      <c r="HZW19" s="688"/>
      <c r="HZX19" s="688"/>
      <c r="HZY19" s="688"/>
      <c r="HZZ19" s="688"/>
      <c r="IAA19" s="688"/>
      <c r="IAB19" s="688"/>
      <c r="IAC19" s="688"/>
      <c r="IAD19" s="688"/>
      <c r="IAE19" s="688"/>
      <c r="IAF19" s="688"/>
      <c r="IAG19" s="688"/>
      <c r="IAH19" s="688"/>
      <c r="IAI19" s="688"/>
      <c r="IAJ19" s="688"/>
      <c r="IAK19" s="688"/>
      <c r="IAL19" s="688"/>
      <c r="IAM19" s="688"/>
      <c r="IAN19" s="688"/>
      <c r="IAO19" s="688"/>
      <c r="IAP19" s="688"/>
      <c r="IAQ19" s="688"/>
      <c r="IAR19" s="688"/>
      <c r="IAS19" s="688"/>
      <c r="IAT19" s="688"/>
      <c r="IAU19" s="688"/>
      <c r="IAV19" s="688"/>
      <c r="IAW19" s="688"/>
      <c r="IAX19" s="688"/>
      <c r="IAY19" s="688"/>
      <c r="IAZ19" s="688"/>
      <c r="IBA19" s="688"/>
      <c r="IBB19" s="688"/>
      <c r="IBC19" s="688"/>
      <c r="IBD19" s="688"/>
      <c r="IBE19" s="688"/>
      <c r="IBF19" s="688"/>
      <c r="IBG19" s="688"/>
      <c r="IBH19" s="688"/>
      <c r="IBI19" s="688"/>
      <c r="IBJ19" s="688"/>
      <c r="IBK19" s="688"/>
      <c r="IBL19" s="688"/>
      <c r="IBM19" s="688"/>
      <c r="IBN19" s="688"/>
      <c r="IBO19" s="688"/>
      <c r="IBP19" s="688"/>
      <c r="IBQ19" s="688"/>
      <c r="IBR19" s="688"/>
      <c r="IBS19" s="688"/>
      <c r="IBT19" s="688"/>
      <c r="IBU19" s="688"/>
      <c r="IBV19" s="688"/>
      <c r="IBW19" s="688"/>
      <c r="IBX19" s="688"/>
      <c r="IBY19" s="688"/>
      <c r="IBZ19" s="688"/>
      <c r="ICA19" s="688"/>
      <c r="ICB19" s="688"/>
      <c r="ICC19" s="688"/>
      <c r="ICD19" s="688"/>
      <c r="ICE19" s="688"/>
      <c r="ICF19" s="688"/>
      <c r="ICG19" s="688"/>
      <c r="ICH19" s="688"/>
      <c r="ICI19" s="688"/>
      <c r="ICJ19" s="688"/>
      <c r="ICK19" s="688"/>
      <c r="ICL19" s="688"/>
      <c r="ICM19" s="688"/>
      <c r="ICN19" s="688"/>
      <c r="ICO19" s="688"/>
      <c r="ICP19" s="688"/>
      <c r="ICQ19" s="688"/>
      <c r="ICR19" s="688"/>
      <c r="ICS19" s="688"/>
      <c r="ICT19" s="688"/>
      <c r="ICU19" s="688"/>
      <c r="ICV19" s="688"/>
      <c r="ICW19" s="688"/>
      <c r="ICX19" s="688"/>
      <c r="ICY19" s="688"/>
      <c r="ICZ19" s="688"/>
      <c r="IDA19" s="688"/>
      <c r="IDB19" s="688"/>
      <c r="IDC19" s="688"/>
      <c r="IDD19" s="688"/>
      <c r="IDE19" s="688"/>
      <c r="IDF19" s="688"/>
      <c r="IDG19" s="688"/>
      <c r="IDH19" s="688"/>
      <c r="IDI19" s="688"/>
      <c r="IDJ19" s="688"/>
      <c r="IDK19" s="688"/>
      <c r="IDL19" s="688"/>
      <c r="IDM19" s="688"/>
      <c r="IDN19" s="688"/>
      <c r="IDO19" s="688"/>
      <c r="IDP19" s="688"/>
      <c r="IDQ19" s="688"/>
      <c r="IDR19" s="688"/>
      <c r="IDS19" s="688"/>
      <c r="IDT19" s="688"/>
      <c r="IDU19" s="688"/>
      <c r="IDV19" s="688"/>
      <c r="IDW19" s="688"/>
      <c r="IDX19" s="688"/>
      <c r="IDY19" s="688"/>
      <c r="IDZ19" s="688"/>
      <c r="IEA19" s="688"/>
      <c r="IEB19" s="688"/>
      <c r="IEC19" s="688"/>
      <c r="IED19" s="688"/>
      <c r="IEE19" s="688"/>
      <c r="IEF19" s="688"/>
      <c r="IEG19" s="688"/>
      <c r="IEH19" s="688"/>
      <c r="IEI19" s="688"/>
      <c r="IEJ19" s="688"/>
      <c r="IEK19" s="688"/>
      <c r="IEL19" s="688"/>
      <c r="IEM19" s="688"/>
      <c r="IEN19" s="688"/>
      <c r="IEO19" s="688"/>
      <c r="IEP19" s="688"/>
      <c r="IEQ19" s="688"/>
      <c r="IER19" s="688"/>
      <c r="IES19" s="688"/>
      <c r="IET19" s="688"/>
      <c r="IEU19" s="688"/>
      <c r="IEV19" s="688"/>
      <c r="IEW19" s="688"/>
      <c r="IEX19" s="688"/>
      <c r="IEY19" s="688"/>
      <c r="IEZ19" s="688"/>
      <c r="IFA19" s="688"/>
      <c r="IFB19" s="688"/>
      <c r="IFC19" s="688"/>
      <c r="IFD19" s="688"/>
      <c r="IFE19" s="688"/>
      <c r="IFF19" s="688"/>
      <c r="IFG19" s="688"/>
      <c r="IFH19" s="688"/>
      <c r="IFI19" s="688"/>
      <c r="IFJ19" s="688"/>
      <c r="IFK19" s="688"/>
      <c r="IFL19" s="688"/>
      <c r="IFM19" s="688"/>
      <c r="IFN19" s="688"/>
      <c r="IFO19" s="688"/>
      <c r="IFP19" s="688"/>
      <c r="IFQ19" s="688"/>
      <c r="IFR19" s="688"/>
      <c r="IFS19" s="688"/>
      <c r="IFT19" s="688"/>
      <c r="IFU19" s="688"/>
      <c r="IFV19" s="688"/>
      <c r="IFW19" s="688"/>
      <c r="IFX19" s="688"/>
      <c r="IFY19" s="688"/>
      <c r="IFZ19" s="688"/>
      <c r="IGA19" s="688"/>
      <c r="IGB19" s="688"/>
      <c r="IGC19" s="688"/>
      <c r="IGD19" s="688"/>
      <c r="IGE19" s="688"/>
      <c r="IGF19" s="688"/>
      <c r="IGG19" s="688"/>
      <c r="IGH19" s="688"/>
      <c r="IGI19" s="688"/>
      <c r="IGJ19" s="688"/>
      <c r="IGK19" s="688"/>
      <c r="IGL19" s="688"/>
      <c r="IGM19" s="688"/>
      <c r="IGN19" s="688"/>
      <c r="IGO19" s="688"/>
      <c r="IGP19" s="688"/>
      <c r="IGQ19" s="688"/>
      <c r="IGR19" s="688"/>
      <c r="IGS19" s="688"/>
      <c r="IGT19" s="688"/>
      <c r="IGU19" s="688"/>
      <c r="IGV19" s="688"/>
      <c r="IGW19" s="688"/>
      <c r="IGX19" s="688"/>
      <c r="IGY19" s="688"/>
      <c r="IGZ19" s="688"/>
      <c r="IHA19" s="688"/>
      <c r="IHB19" s="688"/>
      <c r="IHC19" s="688"/>
      <c r="IHD19" s="688"/>
      <c r="IHE19" s="688"/>
      <c r="IHF19" s="688"/>
      <c r="IHG19" s="688"/>
      <c r="IHH19" s="688"/>
      <c r="IHI19" s="688"/>
      <c r="IHJ19" s="688"/>
      <c r="IHK19" s="688"/>
      <c r="IHL19" s="688"/>
      <c r="IHM19" s="688"/>
      <c r="IHN19" s="688"/>
      <c r="IHO19" s="688"/>
      <c r="IHP19" s="688"/>
      <c r="IHQ19" s="688"/>
      <c r="IHR19" s="688"/>
      <c r="IHS19" s="688"/>
      <c r="IHT19" s="688"/>
      <c r="IHU19" s="688"/>
      <c r="IHV19" s="688"/>
      <c r="IHW19" s="688"/>
      <c r="IHX19" s="688"/>
      <c r="IHY19" s="688"/>
      <c r="IHZ19" s="688"/>
      <c r="IIA19" s="688"/>
      <c r="IIB19" s="688"/>
      <c r="IIC19" s="688"/>
      <c r="IID19" s="688"/>
      <c r="IIE19" s="688"/>
      <c r="IIF19" s="688"/>
      <c r="IIG19" s="688"/>
      <c r="IIH19" s="688"/>
      <c r="III19" s="688"/>
      <c r="IIJ19" s="688"/>
      <c r="IIK19" s="688"/>
      <c r="IIL19" s="688"/>
      <c r="IIM19" s="688"/>
      <c r="IIN19" s="688"/>
      <c r="IIO19" s="688"/>
      <c r="IIP19" s="688"/>
      <c r="IIQ19" s="688"/>
      <c r="IIR19" s="688"/>
      <c r="IIS19" s="688"/>
      <c r="IIT19" s="688"/>
      <c r="IIU19" s="688"/>
      <c r="IIV19" s="688"/>
      <c r="IIW19" s="688"/>
      <c r="IIX19" s="688"/>
      <c r="IIY19" s="688"/>
      <c r="IIZ19" s="688"/>
      <c r="IJA19" s="688"/>
      <c r="IJB19" s="688"/>
      <c r="IJC19" s="688"/>
      <c r="IJD19" s="688"/>
      <c r="IJE19" s="688"/>
      <c r="IJF19" s="688"/>
      <c r="IJG19" s="688"/>
      <c r="IJH19" s="688"/>
      <c r="IJI19" s="688"/>
      <c r="IJJ19" s="688"/>
      <c r="IJK19" s="688"/>
      <c r="IJL19" s="688"/>
      <c r="IJM19" s="688"/>
      <c r="IJN19" s="688"/>
      <c r="IJO19" s="688"/>
      <c r="IJP19" s="688"/>
      <c r="IJQ19" s="688"/>
      <c r="IJR19" s="688"/>
      <c r="IJS19" s="688"/>
      <c r="IJT19" s="688"/>
      <c r="IJU19" s="688"/>
      <c r="IJV19" s="688"/>
      <c r="IJW19" s="688"/>
      <c r="IJX19" s="688"/>
      <c r="IJY19" s="688"/>
      <c r="IJZ19" s="688"/>
      <c r="IKA19" s="688"/>
      <c r="IKB19" s="688"/>
      <c r="IKC19" s="688"/>
      <c r="IKD19" s="688"/>
      <c r="IKE19" s="688"/>
      <c r="IKF19" s="688"/>
      <c r="IKG19" s="688"/>
      <c r="IKH19" s="688"/>
      <c r="IKI19" s="688"/>
      <c r="IKJ19" s="688"/>
      <c r="IKK19" s="688"/>
      <c r="IKL19" s="688"/>
      <c r="IKM19" s="688"/>
      <c r="IKN19" s="688"/>
      <c r="IKO19" s="688"/>
      <c r="IKP19" s="688"/>
      <c r="IKQ19" s="688"/>
      <c r="IKR19" s="688"/>
      <c r="IKS19" s="688"/>
      <c r="IKT19" s="688"/>
      <c r="IKU19" s="688"/>
      <c r="IKV19" s="688"/>
      <c r="IKW19" s="688"/>
      <c r="IKX19" s="688"/>
      <c r="IKY19" s="688"/>
      <c r="IKZ19" s="688"/>
      <c r="ILA19" s="688"/>
      <c r="ILB19" s="688"/>
      <c r="ILC19" s="688"/>
      <c r="ILD19" s="688"/>
      <c r="ILE19" s="688"/>
      <c r="ILF19" s="688"/>
      <c r="ILG19" s="688"/>
      <c r="ILH19" s="688"/>
      <c r="ILI19" s="688"/>
      <c r="ILJ19" s="688"/>
      <c r="ILK19" s="688"/>
      <c r="ILL19" s="688"/>
      <c r="ILM19" s="688"/>
      <c r="ILN19" s="688"/>
      <c r="ILO19" s="688"/>
      <c r="ILP19" s="688"/>
      <c r="ILQ19" s="688"/>
      <c r="ILR19" s="688"/>
      <c r="ILS19" s="688"/>
      <c r="ILT19" s="688"/>
      <c r="ILU19" s="688"/>
      <c r="ILV19" s="688"/>
      <c r="ILW19" s="688"/>
      <c r="ILX19" s="688"/>
      <c r="ILY19" s="688"/>
      <c r="ILZ19" s="688"/>
      <c r="IMA19" s="688"/>
      <c r="IMB19" s="688"/>
      <c r="IMC19" s="688"/>
      <c r="IMD19" s="688"/>
      <c r="IME19" s="688"/>
      <c r="IMF19" s="688"/>
      <c r="IMG19" s="688"/>
      <c r="IMH19" s="688"/>
      <c r="IMI19" s="688"/>
      <c r="IMJ19" s="688"/>
      <c r="IMK19" s="688"/>
      <c r="IML19" s="688"/>
      <c r="IMM19" s="688"/>
      <c r="IMN19" s="688"/>
      <c r="IMO19" s="688"/>
      <c r="IMP19" s="688"/>
      <c r="IMQ19" s="688"/>
      <c r="IMR19" s="688"/>
      <c r="IMS19" s="688"/>
      <c r="IMT19" s="688"/>
      <c r="IMU19" s="688"/>
      <c r="IMV19" s="688"/>
      <c r="IMW19" s="688"/>
      <c r="IMX19" s="688"/>
      <c r="IMY19" s="688"/>
      <c r="IMZ19" s="688"/>
      <c r="INA19" s="688"/>
      <c r="INB19" s="688"/>
      <c r="INC19" s="688"/>
      <c r="IND19" s="688"/>
      <c r="INE19" s="688"/>
      <c r="INF19" s="688"/>
      <c r="ING19" s="688"/>
      <c r="INH19" s="688"/>
      <c r="INI19" s="688"/>
      <c r="INJ19" s="688"/>
      <c r="INK19" s="688"/>
      <c r="INL19" s="688"/>
      <c r="INM19" s="688"/>
      <c r="INN19" s="688"/>
      <c r="INO19" s="688"/>
      <c r="INP19" s="688"/>
      <c r="INQ19" s="688"/>
      <c r="INR19" s="688"/>
      <c r="INS19" s="688"/>
      <c r="INT19" s="688"/>
      <c r="INU19" s="688"/>
      <c r="INV19" s="688"/>
      <c r="INW19" s="688"/>
      <c r="INX19" s="688"/>
      <c r="INY19" s="688"/>
      <c r="INZ19" s="688"/>
      <c r="IOA19" s="688"/>
      <c r="IOB19" s="688"/>
      <c r="IOC19" s="688"/>
      <c r="IOD19" s="688"/>
      <c r="IOE19" s="688"/>
      <c r="IOF19" s="688"/>
      <c r="IOG19" s="688"/>
      <c r="IOH19" s="688"/>
      <c r="IOI19" s="688"/>
      <c r="IOJ19" s="688"/>
      <c r="IOK19" s="688"/>
      <c r="IOL19" s="688"/>
      <c r="IOM19" s="688"/>
      <c r="ION19" s="688"/>
      <c r="IOO19" s="688"/>
      <c r="IOP19" s="688"/>
      <c r="IOQ19" s="688"/>
      <c r="IOR19" s="688"/>
      <c r="IOS19" s="688"/>
      <c r="IOT19" s="688"/>
      <c r="IOU19" s="688"/>
      <c r="IOV19" s="688"/>
      <c r="IOW19" s="688"/>
      <c r="IOX19" s="688"/>
      <c r="IOY19" s="688"/>
      <c r="IOZ19" s="688"/>
      <c r="IPA19" s="688"/>
      <c r="IPB19" s="688"/>
      <c r="IPC19" s="688"/>
      <c r="IPD19" s="688"/>
      <c r="IPE19" s="688"/>
      <c r="IPF19" s="688"/>
      <c r="IPG19" s="688"/>
      <c r="IPH19" s="688"/>
      <c r="IPI19" s="688"/>
      <c r="IPJ19" s="688"/>
      <c r="IPK19" s="688"/>
      <c r="IPL19" s="688"/>
      <c r="IPM19" s="688"/>
      <c r="IPN19" s="688"/>
      <c r="IPO19" s="688"/>
      <c r="IPP19" s="688"/>
      <c r="IPQ19" s="688"/>
      <c r="IPR19" s="688"/>
      <c r="IPS19" s="688"/>
      <c r="IPT19" s="688"/>
      <c r="IPU19" s="688"/>
      <c r="IPV19" s="688"/>
      <c r="IPW19" s="688"/>
      <c r="IPX19" s="688"/>
      <c r="IPY19" s="688"/>
      <c r="IPZ19" s="688"/>
      <c r="IQA19" s="688"/>
      <c r="IQB19" s="688"/>
      <c r="IQC19" s="688"/>
      <c r="IQD19" s="688"/>
      <c r="IQE19" s="688"/>
      <c r="IQF19" s="688"/>
      <c r="IQG19" s="688"/>
      <c r="IQH19" s="688"/>
      <c r="IQI19" s="688"/>
      <c r="IQJ19" s="688"/>
      <c r="IQK19" s="688"/>
      <c r="IQL19" s="688"/>
      <c r="IQM19" s="688"/>
      <c r="IQN19" s="688"/>
      <c r="IQO19" s="688"/>
      <c r="IQP19" s="688"/>
      <c r="IQQ19" s="688"/>
      <c r="IQR19" s="688"/>
      <c r="IQS19" s="688"/>
      <c r="IQT19" s="688"/>
      <c r="IQU19" s="688"/>
      <c r="IQV19" s="688"/>
      <c r="IQW19" s="688"/>
      <c r="IQX19" s="688"/>
      <c r="IQY19" s="688"/>
      <c r="IQZ19" s="688"/>
      <c r="IRA19" s="688"/>
      <c r="IRB19" s="688"/>
      <c r="IRC19" s="688"/>
      <c r="IRD19" s="688"/>
      <c r="IRE19" s="688"/>
      <c r="IRF19" s="688"/>
      <c r="IRG19" s="688"/>
      <c r="IRH19" s="688"/>
      <c r="IRI19" s="688"/>
      <c r="IRJ19" s="688"/>
      <c r="IRK19" s="688"/>
      <c r="IRL19" s="688"/>
      <c r="IRM19" s="688"/>
      <c r="IRN19" s="688"/>
      <c r="IRO19" s="688"/>
      <c r="IRP19" s="688"/>
      <c r="IRQ19" s="688"/>
      <c r="IRR19" s="688"/>
      <c r="IRS19" s="688"/>
      <c r="IRT19" s="688"/>
      <c r="IRU19" s="688"/>
      <c r="IRV19" s="688"/>
      <c r="IRW19" s="688"/>
      <c r="IRX19" s="688"/>
      <c r="IRY19" s="688"/>
      <c r="IRZ19" s="688"/>
      <c r="ISA19" s="688"/>
      <c r="ISB19" s="688"/>
      <c r="ISC19" s="688"/>
      <c r="ISD19" s="688"/>
      <c r="ISE19" s="688"/>
      <c r="ISF19" s="688"/>
      <c r="ISG19" s="688"/>
      <c r="ISH19" s="688"/>
      <c r="ISI19" s="688"/>
      <c r="ISJ19" s="688"/>
      <c r="ISK19" s="688"/>
      <c r="ISL19" s="688"/>
      <c r="ISM19" s="688"/>
      <c r="ISN19" s="688"/>
      <c r="ISO19" s="688"/>
      <c r="ISP19" s="688"/>
      <c r="ISQ19" s="688"/>
      <c r="ISR19" s="688"/>
      <c r="ISS19" s="688"/>
      <c r="IST19" s="688"/>
      <c r="ISU19" s="688"/>
      <c r="ISV19" s="688"/>
      <c r="ISW19" s="688"/>
      <c r="ISX19" s="688"/>
      <c r="ISY19" s="688"/>
      <c r="ISZ19" s="688"/>
      <c r="ITA19" s="688"/>
      <c r="ITB19" s="688"/>
      <c r="ITC19" s="688"/>
      <c r="ITD19" s="688"/>
      <c r="ITE19" s="688"/>
      <c r="ITF19" s="688"/>
      <c r="ITG19" s="688"/>
      <c r="ITH19" s="688"/>
      <c r="ITI19" s="688"/>
      <c r="ITJ19" s="688"/>
      <c r="ITK19" s="688"/>
      <c r="ITL19" s="688"/>
      <c r="ITM19" s="688"/>
      <c r="ITN19" s="688"/>
      <c r="ITO19" s="688"/>
      <c r="ITP19" s="688"/>
      <c r="ITQ19" s="688"/>
      <c r="ITR19" s="688"/>
      <c r="ITS19" s="688"/>
      <c r="ITT19" s="688"/>
      <c r="ITU19" s="688"/>
      <c r="ITV19" s="688"/>
      <c r="ITW19" s="688"/>
      <c r="ITX19" s="688"/>
      <c r="ITY19" s="688"/>
      <c r="ITZ19" s="688"/>
      <c r="IUA19" s="688"/>
      <c r="IUB19" s="688"/>
      <c r="IUC19" s="688"/>
      <c r="IUD19" s="688"/>
      <c r="IUE19" s="688"/>
      <c r="IUF19" s="688"/>
      <c r="IUG19" s="688"/>
      <c r="IUH19" s="688"/>
      <c r="IUI19" s="688"/>
      <c r="IUJ19" s="688"/>
      <c r="IUK19" s="688"/>
      <c r="IUL19" s="688"/>
      <c r="IUM19" s="688"/>
      <c r="IUN19" s="688"/>
      <c r="IUO19" s="688"/>
      <c r="IUP19" s="688"/>
      <c r="IUQ19" s="688"/>
      <c r="IUR19" s="688"/>
      <c r="IUS19" s="688"/>
      <c r="IUT19" s="688"/>
      <c r="IUU19" s="688"/>
      <c r="IUV19" s="688"/>
      <c r="IUW19" s="688"/>
      <c r="IUX19" s="688"/>
      <c r="IUY19" s="688"/>
      <c r="IUZ19" s="688"/>
      <c r="IVA19" s="688"/>
      <c r="IVB19" s="688"/>
      <c r="IVC19" s="688"/>
      <c r="IVD19" s="688"/>
      <c r="IVE19" s="688"/>
      <c r="IVF19" s="688"/>
      <c r="IVG19" s="688"/>
      <c r="IVH19" s="688"/>
      <c r="IVI19" s="688"/>
      <c r="IVJ19" s="688"/>
      <c r="IVK19" s="688"/>
      <c r="IVL19" s="688"/>
      <c r="IVM19" s="688"/>
      <c r="IVN19" s="688"/>
      <c r="IVO19" s="688"/>
      <c r="IVP19" s="688"/>
      <c r="IVQ19" s="688"/>
      <c r="IVR19" s="688"/>
      <c r="IVS19" s="688"/>
      <c r="IVT19" s="688"/>
      <c r="IVU19" s="688"/>
      <c r="IVV19" s="688"/>
      <c r="IVW19" s="688"/>
      <c r="IVX19" s="688"/>
      <c r="IVY19" s="688"/>
      <c r="IVZ19" s="688"/>
      <c r="IWA19" s="688"/>
      <c r="IWB19" s="688"/>
      <c r="IWC19" s="688"/>
      <c r="IWD19" s="688"/>
      <c r="IWE19" s="688"/>
      <c r="IWF19" s="688"/>
      <c r="IWG19" s="688"/>
      <c r="IWH19" s="688"/>
      <c r="IWI19" s="688"/>
      <c r="IWJ19" s="688"/>
      <c r="IWK19" s="688"/>
      <c r="IWL19" s="688"/>
      <c r="IWM19" s="688"/>
      <c r="IWN19" s="688"/>
      <c r="IWO19" s="688"/>
      <c r="IWP19" s="688"/>
      <c r="IWQ19" s="688"/>
      <c r="IWR19" s="688"/>
      <c r="IWS19" s="688"/>
      <c r="IWT19" s="688"/>
      <c r="IWU19" s="688"/>
      <c r="IWV19" s="688"/>
      <c r="IWW19" s="688"/>
      <c r="IWX19" s="688"/>
      <c r="IWY19" s="688"/>
      <c r="IWZ19" s="688"/>
      <c r="IXA19" s="688"/>
      <c r="IXB19" s="688"/>
      <c r="IXC19" s="688"/>
      <c r="IXD19" s="688"/>
      <c r="IXE19" s="688"/>
      <c r="IXF19" s="688"/>
      <c r="IXG19" s="688"/>
      <c r="IXH19" s="688"/>
      <c r="IXI19" s="688"/>
      <c r="IXJ19" s="688"/>
      <c r="IXK19" s="688"/>
      <c r="IXL19" s="688"/>
      <c r="IXM19" s="688"/>
      <c r="IXN19" s="688"/>
      <c r="IXO19" s="688"/>
      <c r="IXP19" s="688"/>
      <c r="IXQ19" s="688"/>
      <c r="IXR19" s="688"/>
      <c r="IXS19" s="688"/>
      <c r="IXT19" s="688"/>
      <c r="IXU19" s="688"/>
      <c r="IXV19" s="688"/>
      <c r="IXW19" s="688"/>
      <c r="IXX19" s="688"/>
      <c r="IXY19" s="688"/>
      <c r="IXZ19" s="688"/>
      <c r="IYA19" s="688"/>
      <c r="IYB19" s="688"/>
      <c r="IYC19" s="688"/>
      <c r="IYD19" s="688"/>
      <c r="IYE19" s="688"/>
      <c r="IYF19" s="688"/>
      <c r="IYG19" s="688"/>
      <c r="IYH19" s="688"/>
      <c r="IYI19" s="688"/>
      <c r="IYJ19" s="688"/>
      <c r="IYK19" s="688"/>
      <c r="IYL19" s="688"/>
      <c r="IYM19" s="688"/>
      <c r="IYN19" s="688"/>
      <c r="IYO19" s="688"/>
      <c r="IYP19" s="688"/>
      <c r="IYQ19" s="688"/>
      <c r="IYR19" s="688"/>
      <c r="IYS19" s="688"/>
      <c r="IYT19" s="688"/>
      <c r="IYU19" s="688"/>
      <c r="IYV19" s="688"/>
      <c r="IYW19" s="688"/>
      <c r="IYX19" s="688"/>
      <c r="IYY19" s="688"/>
      <c r="IYZ19" s="688"/>
      <c r="IZA19" s="688"/>
      <c r="IZB19" s="688"/>
      <c r="IZC19" s="688"/>
      <c r="IZD19" s="688"/>
      <c r="IZE19" s="688"/>
      <c r="IZF19" s="688"/>
      <c r="IZG19" s="688"/>
      <c r="IZH19" s="688"/>
      <c r="IZI19" s="688"/>
      <c r="IZJ19" s="688"/>
      <c r="IZK19" s="688"/>
      <c r="IZL19" s="688"/>
      <c r="IZM19" s="688"/>
      <c r="IZN19" s="688"/>
      <c r="IZO19" s="688"/>
      <c r="IZP19" s="688"/>
      <c r="IZQ19" s="688"/>
      <c r="IZR19" s="688"/>
      <c r="IZS19" s="688"/>
      <c r="IZT19" s="688"/>
      <c r="IZU19" s="688"/>
      <c r="IZV19" s="688"/>
      <c r="IZW19" s="688"/>
      <c r="IZX19" s="688"/>
      <c r="IZY19" s="688"/>
      <c r="IZZ19" s="688"/>
      <c r="JAA19" s="688"/>
      <c r="JAB19" s="688"/>
      <c r="JAC19" s="688"/>
      <c r="JAD19" s="688"/>
      <c r="JAE19" s="688"/>
      <c r="JAF19" s="688"/>
      <c r="JAG19" s="688"/>
      <c r="JAH19" s="688"/>
      <c r="JAI19" s="688"/>
      <c r="JAJ19" s="688"/>
      <c r="JAK19" s="688"/>
      <c r="JAL19" s="688"/>
      <c r="JAM19" s="688"/>
      <c r="JAN19" s="688"/>
      <c r="JAO19" s="688"/>
      <c r="JAP19" s="688"/>
      <c r="JAQ19" s="688"/>
      <c r="JAR19" s="688"/>
      <c r="JAS19" s="688"/>
      <c r="JAT19" s="688"/>
      <c r="JAU19" s="688"/>
      <c r="JAV19" s="688"/>
      <c r="JAW19" s="688"/>
      <c r="JAX19" s="688"/>
      <c r="JAY19" s="688"/>
      <c r="JAZ19" s="688"/>
      <c r="JBA19" s="688"/>
      <c r="JBB19" s="688"/>
      <c r="JBC19" s="688"/>
      <c r="JBD19" s="688"/>
      <c r="JBE19" s="688"/>
      <c r="JBF19" s="688"/>
      <c r="JBG19" s="688"/>
      <c r="JBH19" s="688"/>
      <c r="JBI19" s="688"/>
      <c r="JBJ19" s="688"/>
      <c r="JBK19" s="688"/>
      <c r="JBL19" s="688"/>
      <c r="JBM19" s="688"/>
      <c r="JBN19" s="688"/>
      <c r="JBO19" s="688"/>
      <c r="JBP19" s="688"/>
      <c r="JBQ19" s="688"/>
      <c r="JBR19" s="688"/>
      <c r="JBS19" s="688"/>
      <c r="JBT19" s="688"/>
      <c r="JBU19" s="688"/>
      <c r="JBV19" s="688"/>
      <c r="JBW19" s="688"/>
      <c r="JBX19" s="688"/>
      <c r="JBY19" s="688"/>
      <c r="JBZ19" s="688"/>
      <c r="JCA19" s="688"/>
      <c r="JCB19" s="688"/>
      <c r="JCC19" s="688"/>
      <c r="JCD19" s="688"/>
      <c r="JCE19" s="688"/>
      <c r="JCF19" s="688"/>
      <c r="JCG19" s="688"/>
      <c r="JCH19" s="688"/>
      <c r="JCI19" s="688"/>
      <c r="JCJ19" s="688"/>
      <c r="JCK19" s="688"/>
      <c r="JCL19" s="688"/>
      <c r="JCM19" s="688"/>
      <c r="JCN19" s="688"/>
      <c r="JCO19" s="688"/>
      <c r="JCP19" s="688"/>
      <c r="JCQ19" s="688"/>
      <c r="JCR19" s="688"/>
      <c r="JCS19" s="688"/>
      <c r="JCT19" s="688"/>
      <c r="JCU19" s="688"/>
      <c r="JCV19" s="688"/>
      <c r="JCW19" s="688"/>
      <c r="JCX19" s="688"/>
      <c r="JCY19" s="688"/>
      <c r="JCZ19" s="688"/>
      <c r="JDA19" s="688"/>
      <c r="JDB19" s="688"/>
      <c r="JDC19" s="688"/>
      <c r="JDD19" s="688"/>
      <c r="JDE19" s="688"/>
      <c r="JDF19" s="688"/>
      <c r="JDG19" s="688"/>
      <c r="JDH19" s="688"/>
      <c r="JDI19" s="688"/>
      <c r="JDJ19" s="688"/>
      <c r="JDK19" s="688"/>
      <c r="JDL19" s="688"/>
      <c r="JDM19" s="688"/>
      <c r="JDN19" s="688"/>
      <c r="JDO19" s="688"/>
      <c r="JDP19" s="688"/>
      <c r="JDQ19" s="688"/>
      <c r="JDR19" s="688"/>
      <c r="JDS19" s="688"/>
      <c r="JDT19" s="688"/>
      <c r="JDU19" s="688"/>
      <c r="JDV19" s="688"/>
      <c r="JDW19" s="688"/>
      <c r="JDX19" s="688"/>
      <c r="JDY19" s="688"/>
      <c r="JDZ19" s="688"/>
      <c r="JEA19" s="688"/>
      <c r="JEB19" s="688"/>
      <c r="JEC19" s="688"/>
      <c r="JED19" s="688"/>
      <c r="JEE19" s="688"/>
      <c r="JEF19" s="688"/>
      <c r="JEG19" s="688"/>
      <c r="JEH19" s="688"/>
      <c r="JEI19" s="688"/>
      <c r="JEJ19" s="688"/>
      <c r="JEK19" s="688"/>
      <c r="JEL19" s="688"/>
      <c r="JEM19" s="688"/>
      <c r="JEN19" s="688"/>
      <c r="JEO19" s="688"/>
      <c r="JEP19" s="688"/>
      <c r="JEQ19" s="688"/>
      <c r="JER19" s="688"/>
      <c r="JES19" s="688"/>
      <c r="JET19" s="688"/>
      <c r="JEU19" s="688"/>
      <c r="JEV19" s="688"/>
      <c r="JEW19" s="688"/>
      <c r="JEX19" s="688"/>
      <c r="JEY19" s="688"/>
      <c r="JEZ19" s="688"/>
      <c r="JFA19" s="688"/>
      <c r="JFB19" s="688"/>
      <c r="JFC19" s="688"/>
      <c r="JFD19" s="688"/>
      <c r="JFE19" s="688"/>
      <c r="JFF19" s="688"/>
      <c r="JFG19" s="688"/>
      <c r="JFH19" s="688"/>
      <c r="JFI19" s="688"/>
      <c r="JFJ19" s="688"/>
      <c r="JFK19" s="688"/>
      <c r="JFL19" s="688"/>
      <c r="JFM19" s="688"/>
      <c r="JFN19" s="688"/>
      <c r="JFO19" s="688"/>
      <c r="JFP19" s="688"/>
      <c r="JFQ19" s="688"/>
      <c r="JFR19" s="688"/>
      <c r="JFS19" s="688"/>
      <c r="JFT19" s="688"/>
      <c r="JFU19" s="688"/>
      <c r="JFV19" s="688"/>
      <c r="JFW19" s="688"/>
      <c r="JFX19" s="688"/>
      <c r="JFY19" s="688"/>
      <c r="JFZ19" s="688"/>
      <c r="JGA19" s="688"/>
      <c r="JGB19" s="688"/>
      <c r="JGC19" s="688"/>
      <c r="JGD19" s="688"/>
      <c r="JGE19" s="688"/>
      <c r="JGF19" s="688"/>
      <c r="JGG19" s="688"/>
      <c r="JGH19" s="688"/>
      <c r="JGI19" s="688"/>
      <c r="JGJ19" s="688"/>
      <c r="JGK19" s="688"/>
      <c r="JGL19" s="688"/>
      <c r="JGM19" s="688"/>
      <c r="JGN19" s="688"/>
      <c r="JGO19" s="688"/>
      <c r="JGP19" s="688"/>
      <c r="JGQ19" s="688"/>
      <c r="JGR19" s="688"/>
      <c r="JGS19" s="688"/>
      <c r="JGT19" s="688"/>
      <c r="JGU19" s="688"/>
      <c r="JGV19" s="688"/>
      <c r="JGW19" s="688"/>
      <c r="JGX19" s="688"/>
      <c r="JGY19" s="688"/>
      <c r="JGZ19" s="688"/>
      <c r="JHA19" s="688"/>
      <c r="JHB19" s="688"/>
      <c r="JHC19" s="688"/>
      <c r="JHD19" s="688"/>
      <c r="JHE19" s="688"/>
      <c r="JHF19" s="688"/>
      <c r="JHG19" s="688"/>
      <c r="JHH19" s="688"/>
      <c r="JHI19" s="688"/>
      <c r="JHJ19" s="688"/>
      <c r="JHK19" s="688"/>
      <c r="JHL19" s="688"/>
      <c r="JHM19" s="688"/>
      <c r="JHN19" s="688"/>
      <c r="JHO19" s="688"/>
      <c r="JHP19" s="688"/>
      <c r="JHQ19" s="688"/>
      <c r="JHR19" s="688"/>
      <c r="JHS19" s="688"/>
      <c r="JHT19" s="688"/>
      <c r="JHU19" s="688"/>
      <c r="JHV19" s="688"/>
      <c r="JHW19" s="688"/>
      <c r="JHX19" s="688"/>
      <c r="JHY19" s="688"/>
      <c r="JHZ19" s="688"/>
      <c r="JIA19" s="688"/>
      <c r="JIB19" s="688"/>
      <c r="JIC19" s="688"/>
      <c r="JID19" s="688"/>
      <c r="JIE19" s="688"/>
      <c r="JIF19" s="688"/>
      <c r="JIG19" s="688"/>
      <c r="JIH19" s="688"/>
      <c r="JII19" s="688"/>
      <c r="JIJ19" s="688"/>
      <c r="JIK19" s="688"/>
      <c r="JIL19" s="688"/>
      <c r="JIM19" s="688"/>
      <c r="JIN19" s="688"/>
      <c r="JIO19" s="688"/>
      <c r="JIP19" s="688"/>
      <c r="JIQ19" s="688"/>
      <c r="JIR19" s="688"/>
      <c r="JIS19" s="688"/>
      <c r="JIT19" s="688"/>
      <c r="JIU19" s="688"/>
      <c r="JIV19" s="688"/>
      <c r="JIW19" s="688"/>
      <c r="JIX19" s="688"/>
      <c r="JIY19" s="688"/>
      <c r="JIZ19" s="688"/>
      <c r="JJA19" s="688"/>
      <c r="JJB19" s="688"/>
      <c r="JJC19" s="688"/>
      <c r="JJD19" s="688"/>
      <c r="JJE19" s="688"/>
      <c r="JJF19" s="688"/>
      <c r="JJG19" s="688"/>
      <c r="JJH19" s="688"/>
      <c r="JJI19" s="688"/>
      <c r="JJJ19" s="688"/>
      <c r="JJK19" s="688"/>
      <c r="JJL19" s="688"/>
      <c r="JJM19" s="688"/>
      <c r="JJN19" s="688"/>
      <c r="JJO19" s="688"/>
      <c r="JJP19" s="688"/>
      <c r="JJQ19" s="688"/>
      <c r="JJR19" s="688"/>
      <c r="JJS19" s="688"/>
      <c r="JJT19" s="688"/>
      <c r="JJU19" s="688"/>
      <c r="JJV19" s="688"/>
      <c r="JJW19" s="688"/>
      <c r="JJX19" s="688"/>
      <c r="JJY19" s="688"/>
      <c r="JJZ19" s="688"/>
      <c r="JKA19" s="688"/>
      <c r="JKB19" s="688"/>
      <c r="JKC19" s="688"/>
      <c r="JKD19" s="688"/>
      <c r="JKE19" s="688"/>
      <c r="JKF19" s="688"/>
      <c r="JKG19" s="688"/>
      <c r="JKH19" s="688"/>
      <c r="JKI19" s="688"/>
      <c r="JKJ19" s="688"/>
      <c r="JKK19" s="688"/>
      <c r="JKL19" s="688"/>
      <c r="JKM19" s="688"/>
      <c r="JKN19" s="688"/>
      <c r="JKO19" s="688"/>
      <c r="JKP19" s="688"/>
      <c r="JKQ19" s="688"/>
      <c r="JKR19" s="688"/>
      <c r="JKS19" s="688"/>
      <c r="JKT19" s="688"/>
      <c r="JKU19" s="688"/>
      <c r="JKV19" s="688"/>
      <c r="JKW19" s="688"/>
      <c r="JKX19" s="688"/>
      <c r="JKY19" s="688"/>
      <c r="JKZ19" s="688"/>
      <c r="JLA19" s="688"/>
      <c r="JLB19" s="688"/>
      <c r="JLC19" s="688"/>
      <c r="JLD19" s="688"/>
      <c r="JLE19" s="688"/>
      <c r="JLF19" s="688"/>
      <c r="JLG19" s="688"/>
      <c r="JLH19" s="688"/>
      <c r="JLI19" s="688"/>
      <c r="JLJ19" s="688"/>
      <c r="JLK19" s="688"/>
      <c r="JLL19" s="688"/>
      <c r="JLM19" s="688"/>
      <c r="JLN19" s="688"/>
      <c r="JLO19" s="688"/>
      <c r="JLP19" s="688"/>
      <c r="JLQ19" s="688"/>
      <c r="JLR19" s="688"/>
      <c r="JLS19" s="688"/>
      <c r="JLT19" s="688"/>
      <c r="JLU19" s="688"/>
      <c r="JLV19" s="688"/>
      <c r="JLW19" s="688"/>
      <c r="JLX19" s="688"/>
      <c r="JLY19" s="688"/>
      <c r="JLZ19" s="688"/>
      <c r="JMA19" s="688"/>
      <c r="JMB19" s="688"/>
      <c r="JMC19" s="688"/>
      <c r="JMD19" s="688"/>
      <c r="JME19" s="688"/>
      <c r="JMF19" s="688"/>
      <c r="JMG19" s="688"/>
      <c r="JMH19" s="688"/>
      <c r="JMI19" s="688"/>
      <c r="JMJ19" s="688"/>
      <c r="JMK19" s="688"/>
      <c r="JML19" s="688"/>
      <c r="JMM19" s="688"/>
      <c r="JMN19" s="688"/>
      <c r="JMO19" s="688"/>
      <c r="JMP19" s="688"/>
      <c r="JMQ19" s="688"/>
      <c r="JMR19" s="688"/>
      <c r="JMS19" s="688"/>
      <c r="JMT19" s="688"/>
      <c r="JMU19" s="688"/>
      <c r="JMV19" s="688"/>
      <c r="JMW19" s="688"/>
      <c r="JMX19" s="688"/>
      <c r="JMY19" s="688"/>
      <c r="JMZ19" s="688"/>
      <c r="JNA19" s="688"/>
      <c r="JNB19" s="688"/>
      <c r="JNC19" s="688"/>
      <c r="JND19" s="688"/>
      <c r="JNE19" s="688"/>
      <c r="JNF19" s="688"/>
      <c r="JNG19" s="688"/>
      <c r="JNH19" s="688"/>
      <c r="JNI19" s="688"/>
      <c r="JNJ19" s="688"/>
      <c r="JNK19" s="688"/>
      <c r="JNL19" s="688"/>
      <c r="JNM19" s="688"/>
      <c r="JNN19" s="688"/>
      <c r="JNO19" s="688"/>
      <c r="JNP19" s="688"/>
      <c r="JNQ19" s="688"/>
      <c r="JNR19" s="688"/>
      <c r="JNS19" s="688"/>
      <c r="JNT19" s="688"/>
      <c r="JNU19" s="688"/>
      <c r="JNV19" s="688"/>
      <c r="JNW19" s="688"/>
      <c r="JNX19" s="688"/>
      <c r="JNY19" s="688"/>
      <c r="JNZ19" s="688"/>
      <c r="JOA19" s="688"/>
      <c r="JOB19" s="688"/>
      <c r="JOC19" s="688"/>
      <c r="JOD19" s="688"/>
      <c r="JOE19" s="688"/>
      <c r="JOF19" s="688"/>
      <c r="JOG19" s="688"/>
      <c r="JOH19" s="688"/>
      <c r="JOI19" s="688"/>
      <c r="JOJ19" s="688"/>
      <c r="JOK19" s="688"/>
      <c r="JOL19" s="688"/>
      <c r="JOM19" s="688"/>
      <c r="JON19" s="688"/>
      <c r="JOO19" s="688"/>
      <c r="JOP19" s="688"/>
      <c r="JOQ19" s="688"/>
      <c r="JOR19" s="688"/>
      <c r="JOS19" s="688"/>
      <c r="JOT19" s="688"/>
      <c r="JOU19" s="688"/>
      <c r="JOV19" s="688"/>
      <c r="JOW19" s="688"/>
      <c r="JOX19" s="688"/>
      <c r="JOY19" s="688"/>
      <c r="JOZ19" s="688"/>
      <c r="JPA19" s="688"/>
      <c r="JPB19" s="688"/>
      <c r="JPC19" s="688"/>
      <c r="JPD19" s="688"/>
      <c r="JPE19" s="688"/>
      <c r="JPF19" s="688"/>
      <c r="JPG19" s="688"/>
      <c r="JPH19" s="688"/>
      <c r="JPI19" s="688"/>
      <c r="JPJ19" s="688"/>
      <c r="JPK19" s="688"/>
      <c r="JPL19" s="688"/>
      <c r="JPM19" s="688"/>
      <c r="JPN19" s="688"/>
      <c r="JPO19" s="688"/>
      <c r="JPP19" s="688"/>
      <c r="JPQ19" s="688"/>
      <c r="JPR19" s="688"/>
      <c r="JPS19" s="688"/>
      <c r="JPT19" s="688"/>
      <c r="JPU19" s="688"/>
      <c r="JPV19" s="688"/>
      <c r="JPW19" s="688"/>
      <c r="JPX19" s="688"/>
      <c r="JPY19" s="688"/>
      <c r="JPZ19" s="688"/>
      <c r="JQA19" s="688"/>
      <c r="JQB19" s="688"/>
      <c r="JQC19" s="688"/>
      <c r="JQD19" s="688"/>
      <c r="JQE19" s="688"/>
      <c r="JQF19" s="688"/>
      <c r="JQG19" s="688"/>
      <c r="JQH19" s="688"/>
      <c r="JQI19" s="688"/>
      <c r="JQJ19" s="688"/>
      <c r="JQK19" s="688"/>
      <c r="JQL19" s="688"/>
      <c r="JQM19" s="688"/>
      <c r="JQN19" s="688"/>
      <c r="JQO19" s="688"/>
      <c r="JQP19" s="688"/>
      <c r="JQQ19" s="688"/>
      <c r="JQR19" s="688"/>
      <c r="JQS19" s="688"/>
      <c r="JQT19" s="688"/>
      <c r="JQU19" s="688"/>
      <c r="JQV19" s="688"/>
      <c r="JQW19" s="688"/>
      <c r="JQX19" s="688"/>
      <c r="JQY19" s="688"/>
      <c r="JQZ19" s="688"/>
      <c r="JRA19" s="688"/>
      <c r="JRB19" s="688"/>
      <c r="JRC19" s="688"/>
      <c r="JRD19" s="688"/>
      <c r="JRE19" s="688"/>
      <c r="JRF19" s="688"/>
      <c r="JRG19" s="688"/>
      <c r="JRH19" s="688"/>
      <c r="JRI19" s="688"/>
      <c r="JRJ19" s="688"/>
      <c r="JRK19" s="688"/>
      <c r="JRL19" s="688"/>
      <c r="JRM19" s="688"/>
      <c r="JRN19" s="688"/>
      <c r="JRO19" s="688"/>
      <c r="JRP19" s="688"/>
      <c r="JRQ19" s="688"/>
      <c r="JRR19" s="688"/>
      <c r="JRS19" s="688"/>
      <c r="JRT19" s="688"/>
      <c r="JRU19" s="688"/>
      <c r="JRV19" s="688"/>
      <c r="JRW19" s="688"/>
      <c r="JRX19" s="688"/>
      <c r="JRY19" s="688"/>
      <c r="JRZ19" s="688"/>
      <c r="JSA19" s="688"/>
      <c r="JSB19" s="688"/>
      <c r="JSC19" s="688"/>
      <c r="JSD19" s="688"/>
      <c r="JSE19" s="688"/>
      <c r="JSF19" s="688"/>
      <c r="JSG19" s="688"/>
      <c r="JSH19" s="688"/>
      <c r="JSI19" s="688"/>
      <c r="JSJ19" s="688"/>
      <c r="JSK19" s="688"/>
      <c r="JSL19" s="688"/>
      <c r="JSM19" s="688"/>
      <c r="JSN19" s="688"/>
      <c r="JSO19" s="688"/>
      <c r="JSP19" s="688"/>
      <c r="JSQ19" s="688"/>
      <c r="JSR19" s="688"/>
      <c r="JSS19" s="688"/>
      <c r="JST19" s="688"/>
      <c r="JSU19" s="688"/>
      <c r="JSV19" s="688"/>
      <c r="JSW19" s="688"/>
      <c r="JSX19" s="688"/>
      <c r="JSY19" s="688"/>
      <c r="JSZ19" s="688"/>
      <c r="JTA19" s="688"/>
      <c r="JTB19" s="688"/>
      <c r="JTC19" s="688"/>
      <c r="JTD19" s="688"/>
      <c r="JTE19" s="688"/>
      <c r="JTF19" s="688"/>
      <c r="JTG19" s="688"/>
      <c r="JTH19" s="688"/>
      <c r="JTI19" s="688"/>
      <c r="JTJ19" s="688"/>
      <c r="JTK19" s="688"/>
      <c r="JTL19" s="688"/>
      <c r="JTM19" s="688"/>
      <c r="JTN19" s="688"/>
      <c r="JTO19" s="688"/>
      <c r="JTP19" s="688"/>
      <c r="JTQ19" s="688"/>
      <c r="JTR19" s="688"/>
      <c r="JTS19" s="688"/>
      <c r="JTT19" s="688"/>
      <c r="JTU19" s="688"/>
      <c r="JTV19" s="688"/>
      <c r="JTW19" s="688"/>
      <c r="JTX19" s="688"/>
      <c r="JTY19" s="688"/>
      <c r="JTZ19" s="688"/>
      <c r="JUA19" s="688"/>
      <c r="JUB19" s="688"/>
      <c r="JUC19" s="688"/>
      <c r="JUD19" s="688"/>
      <c r="JUE19" s="688"/>
      <c r="JUF19" s="688"/>
      <c r="JUG19" s="688"/>
      <c r="JUH19" s="688"/>
      <c r="JUI19" s="688"/>
      <c r="JUJ19" s="688"/>
      <c r="JUK19" s="688"/>
      <c r="JUL19" s="688"/>
      <c r="JUM19" s="688"/>
      <c r="JUN19" s="688"/>
      <c r="JUO19" s="688"/>
      <c r="JUP19" s="688"/>
      <c r="JUQ19" s="688"/>
      <c r="JUR19" s="688"/>
      <c r="JUS19" s="688"/>
      <c r="JUT19" s="688"/>
      <c r="JUU19" s="688"/>
      <c r="JUV19" s="688"/>
      <c r="JUW19" s="688"/>
      <c r="JUX19" s="688"/>
      <c r="JUY19" s="688"/>
      <c r="JUZ19" s="688"/>
      <c r="JVA19" s="688"/>
      <c r="JVB19" s="688"/>
      <c r="JVC19" s="688"/>
      <c r="JVD19" s="688"/>
      <c r="JVE19" s="688"/>
      <c r="JVF19" s="688"/>
      <c r="JVG19" s="688"/>
      <c r="JVH19" s="688"/>
      <c r="JVI19" s="688"/>
      <c r="JVJ19" s="688"/>
      <c r="JVK19" s="688"/>
      <c r="JVL19" s="688"/>
      <c r="JVM19" s="688"/>
      <c r="JVN19" s="688"/>
      <c r="JVO19" s="688"/>
      <c r="JVP19" s="688"/>
      <c r="JVQ19" s="688"/>
      <c r="JVR19" s="688"/>
      <c r="JVS19" s="688"/>
      <c r="JVT19" s="688"/>
      <c r="JVU19" s="688"/>
      <c r="JVV19" s="688"/>
      <c r="JVW19" s="688"/>
      <c r="JVX19" s="688"/>
      <c r="JVY19" s="688"/>
      <c r="JVZ19" s="688"/>
      <c r="JWA19" s="688"/>
      <c r="JWB19" s="688"/>
      <c r="JWC19" s="688"/>
      <c r="JWD19" s="688"/>
      <c r="JWE19" s="688"/>
      <c r="JWF19" s="688"/>
      <c r="JWG19" s="688"/>
      <c r="JWH19" s="688"/>
      <c r="JWI19" s="688"/>
      <c r="JWJ19" s="688"/>
      <c r="JWK19" s="688"/>
      <c r="JWL19" s="688"/>
      <c r="JWM19" s="688"/>
      <c r="JWN19" s="688"/>
      <c r="JWO19" s="688"/>
      <c r="JWP19" s="688"/>
      <c r="JWQ19" s="688"/>
      <c r="JWR19" s="688"/>
      <c r="JWS19" s="688"/>
      <c r="JWT19" s="688"/>
      <c r="JWU19" s="688"/>
      <c r="JWV19" s="688"/>
      <c r="JWW19" s="688"/>
      <c r="JWX19" s="688"/>
      <c r="JWY19" s="688"/>
      <c r="JWZ19" s="688"/>
      <c r="JXA19" s="688"/>
      <c r="JXB19" s="688"/>
      <c r="JXC19" s="688"/>
      <c r="JXD19" s="688"/>
      <c r="JXE19" s="688"/>
      <c r="JXF19" s="688"/>
      <c r="JXG19" s="688"/>
      <c r="JXH19" s="688"/>
      <c r="JXI19" s="688"/>
      <c r="JXJ19" s="688"/>
      <c r="JXK19" s="688"/>
      <c r="JXL19" s="688"/>
      <c r="JXM19" s="688"/>
      <c r="JXN19" s="688"/>
      <c r="JXO19" s="688"/>
      <c r="JXP19" s="688"/>
      <c r="JXQ19" s="688"/>
      <c r="JXR19" s="688"/>
      <c r="JXS19" s="688"/>
      <c r="JXT19" s="688"/>
      <c r="JXU19" s="688"/>
      <c r="JXV19" s="688"/>
      <c r="JXW19" s="688"/>
      <c r="JXX19" s="688"/>
      <c r="JXY19" s="688"/>
      <c r="JXZ19" s="688"/>
      <c r="JYA19" s="688"/>
      <c r="JYB19" s="688"/>
      <c r="JYC19" s="688"/>
      <c r="JYD19" s="688"/>
      <c r="JYE19" s="688"/>
      <c r="JYF19" s="688"/>
      <c r="JYG19" s="688"/>
      <c r="JYH19" s="688"/>
      <c r="JYI19" s="688"/>
      <c r="JYJ19" s="688"/>
      <c r="JYK19" s="688"/>
      <c r="JYL19" s="688"/>
      <c r="JYM19" s="688"/>
      <c r="JYN19" s="688"/>
      <c r="JYO19" s="688"/>
      <c r="JYP19" s="688"/>
      <c r="JYQ19" s="688"/>
      <c r="JYR19" s="688"/>
      <c r="JYS19" s="688"/>
      <c r="JYT19" s="688"/>
      <c r="JYU19" s="688"/>
      <c r="JYV19" s="688"/>
      <c r="JYW19" s="688"/>
      <c r="JYX19" s="688"/>
      <c r="JYY19" s="688"/>
      <c r="JYZ19" s="688"/>
      <c r="JZA19" s="688"/>
      <c r="JZB19" s="688"/>
      <c r="JZC19" s="688"/>
      <c r="JZD19" s="688"/>
      <c r="JZE19" s="688"/>
      <c r="JZF19" s="688"/>
      <c r="JZG19" s="688"/>
      <c r="JZH19" s="688"/>
      <c r="JZI19" s="688"/>
      <c r="JZJ19" s="688"/>
      <c r="JZK19" s="688"/>
      <c r="JZL19" s="688"/>
      <c r="JZM19" s="688"/>
      <c r="JZN19" s="688"/>
      <c r="JZO19" s="688"/>
      <c r="JZP19" s="688"/>
      <c r="JZQ19" s="688"/>
      <c r="JZR19" s="688"/>
      <c r="JZS19" s="688"/>
      <c r="JZT19" s="688"/>
      <c r="JZU19" s="688"/>
      <c r="JZV19" s="688"/>
      <c r="JZW19" s="688"/>
      <c r="JZX19" s="688"/>
      <c r="JZY19" s="688"/>
      <c r="JZZ19" s="688"/>
      <c r="KAA19" s="688"/>
      <c r="KAB19" s="688"/>
      <c r="KAC19" s="688"/>
      <c r="KAD19" s="688"/>
      <c r="KAE19" s="688"/>
      <c r="KAF19" s="688"/>
      <c r="KAG19" s="688"/>
      <c r="KAH19" s="688"/>
      <c r="KAI19" s="688"/>
      <c r="KAJ19" s="688"/>
      <c r="KAK19" s="688"/>
      <c r="KAL19" s="688"/>
      <c r="KAM19" s="688"/>
      <c r="KAN19" s="688"/>
      <c r="KAO19" s="688"/>
      <c r="KAP19" s="688"/>
      <c r="KAQ19" s="688"/>
      <c r="KAR19" s="688"/>
      <c r="KAS19" s="688"/>
      <c r="KAT19" s="688"/>
      <c r="KAU19" s="688"/>
      <c r="KAV19" s="688"/>
      <c r="KAW19" s="688"/>
      <c r="KAX19" s="688"/>
      <c r="KAY19" s="688"/>
      <c r="KAZ19" s="688"/>
      <c r="KBA19" s="688"/>
      <c r="KBB19" s="688"/>
      <c r="KBC19" s="688"/>
      <c r="KBD19" s="688"/>
      <c r="KBE19" s="688"/>
      <c r="KBF19" s="688"/>
      <c r="KBG19" s="688"/>
      <c r="KBH19" s="688"/>
      <c r="KBI19" s="688"/>
      <c r="KBJ19" s="688"/>
      <c r="KBK19" s="688"/>
      <c r="KBL19" s="688"/>
      <c r="KBM19" s="688"/>
      <c r="KBN19" s="688"/>
      <c r="KBO19" s="688"/>
      <c r="KBP19" s="688"/>
      <c r="KBQ19" s="688"/>
      <c r="KBR19" s="688"/>
      <c r="KBS19" s="688"/>
      <c r="KBT19" s="688"/>
      <c r="KBU19" s="688"/>
      <c r="KBV19" s="688"/>
      <c r="KBW19" s="688"/>
      <c r="KBX19" s="688"/>
      <c r="KBY19" s="688"/>
      <c r="KBZ19" s="688"/>
      <c r="KCA19" s="688"/>
      <c r="KCB19" s="688"/>
      <c r="KCC19" s="688"/>
      <c r="KCD19" s="688"/>
      <c r="KCE19" s="688"/>
      <c r="KCF19" s="688"/>
      <c r="KCG19" s="688"/>
      <c r="KCH19" s="688"/>
      <c r="KCI19" s="688"/>
      <c r="KCJ19" s="688"/>
      <c r="KCK19" s="688"/>
      <c r="KCL19" s="688"/>
      <c r="KCM19" s="688"/>
      <c r="KCN19" s="688"/>
      <c r="KCO19" s="688"/>
      <c r="KCP19" s="688"/>
      <c r="KCQ19" s="688"/>
      <c r="KCR19" s="688"/>
      <c r="KCS19" s="688"/>
      <c r="KCT19" s="688"/>
      <c r="KCU19" s="688"/>
      <c r="KCV19" s="688"/>
      <c r="KCW19" s="688"/>
      <c r="KCX19" s="688"/>
      <c r="KCY19" s="688"/>
      <c r="KCZ19" s="688"/>
      <c r="KDA19" s="688"/>
      <c r="KDB19" s="688"/>
      <c r="KDC19" s="688"/>
      <c r="KDD19" s="688"/>
      <c r="KDE19" s="688"/>
      <c r="KDF19" s="688"/>
      <c r="KDG19" s="688"/>
      <c r="KDH19" s="688"/>
      <c r="KDI19" s="688"/>
      <c r="KDJ19" s="688"/>
      <c r="KDK19" s="688"/>
      <c r="KDL19" s="688"/>
      <c r="KDM19" s="688"/>
      <c r="KDN19" s="688"/>
      <c r="KDO19" s="688"/>
      <c r="KDP19" s="688"/>
      <c r="KDQ19" s="688"/>
      <c r="KDR19" s="688"/>
      <c r="KDS19" s="688"/>
      <c r="KDT19" s="688"/>
      <c r="KDU19" s="688"/>
      <c r="KDV19" s="688"/>
      <c r="KDW19" s="688"/>
      <c r="KDX19" s="688"/>
      <c r="KDY19" s="688"/>
      <c r="KDZ19" s="688"/>
      <c r="KEA19" s="688"/>
      <c r="KEB19" s="688"/>
      <c r="KEC19" s="688"/>
      <c r="KED19" s="688"/>
      <c r="KEE19" s="688"/>
      <c r="KEF19" s="688"/>
      <c r="KEG19" s="688"/>
      <c r="KEH19" s="688"/>
      <c r="KEI19" s="688"/>
      <c r="KEJ19" s="688"/>
      <c r="KEK19" s="688"/>
      <c r="KEL19" s="688"/>
      <c r="KEM19" s="688"/>
      <c r="KEN19" s="688"/>
      <c r="KEO19" s="688"/>
      <c r="KEP19" s="688"/>
      <c r="KEQ19" s="688"/>
      <c r="KER19" s="688"/>
      <c r="KES19" s="688"/>
      <c r="KET19" s="688"/>
      <c r="KEU19" s="688"/>
      <c r="KEV19" s="688"/>
      <c r="KEW19" s="688"/>
      <c r="KEX19" s="688"/>
      <c r="KEY19" s="688"/>
      <c r="KEZ19" s="688"/>
      <c r="KFA19" s="688"/>
      <c r="KFB19" s="688"/>
      <c r="KFC19" s="688"/>
      <c r="KFD19" s="688"/>
      <c r="KFE19" s="688"/>
      <c r="KFF19" s="688"/>
      <c r="KFG19" s="688"/>
      <c r="KFH19" s="688"/>
      <c r="KFI19" s="688"/>
      <c r="KFJ19" s="688"/>
      <c r="KFK19" s="688"/>
      <c r="KFL19" s="688"/>
      <c r="KFM19" s="688"/>
      <c r="KFN19" s="688"/>
      <c r="KFO19" s="688"/>
      <c r="KFP19" s="688"/>
      <c r="KFQ19" s="688"/>
      <c r="KFR19" s="688"/>
      <c r="KFS19" s="688"/>
      <c r="KFT19" s="688"/>
      <c r="KFU19" s="688"/>
      <c r="KFV19" s="688"/>
      <c r="KFW19" s="688"/>
      <c r="KFX19" s="688"/>
      <c r="KFY19" s="688"/>
      <c r="KFZ19" s="688"/>
      <c r="KGA19" s="688"/>
      <c r="KGB19" s="688"/>
      <c r="KGC19" s="688"/>
      <c r="KGD19" s="688"/>
      <c r="KGE19" s="688"/>
      <c r="KGF19" s="688"/>
      <c r="KGG19" s="688"/>
      <c r="KGH19" s="688"/>
      <c r="KGI19" s="688"/>
      <c r="KGJ19" s="688"/>
      <c r="KGK19" s="688"/>
      <c r="KGL19" s="688"/>
      <c r="KGM19" s="688"/>
      <c r="KGN19" s="688"/>
      <c r="KGO19" s="688"/>
      <c r="KGP19" s="688"/>
      <c r="KGQ19" s="688"/>
      <c r="KGR19" s="688"/>
      <c r="KGS19" s="688"/>
      <c r="KGT19" s="688"/>
      <c r="KGU19" s="688"/>
      <c r="KGV19" s="688"/>
      <c r="KGW19" s="688"/>
      <c r="KGX19" s="688"/>
      <c r="KGY19" s="688"/>
      <c r="KGZ19" s="688"/>
      <c r="KHA19" s="688"/>
      <c r="KHB19" s="688"/>
      <c r="KHC19" s="688"/>
      <c r="KHD19" s="688"/>
      <c r="KHE19" s="688"/>
      <c r="KHF19" s="688"/>
      <c r="KHG19" s="688"/>
      <c r="KHH19" s="688"/>
      <c r="KHI19" s="688"/>
      <c r="KHJ19" s="688"/>
      <c r="KHK19" s="688"/>
      <c r="KHL19" s="688"/>
      <c r="KHM19" s="688"/>
      <c r="KHN19" s="688"/>
      <c r="KHO19" s="688"/>
      <c r="KHP19" s="688"/>
      <c r="KHQ19" s="688"/>
      <c r="KHR19" s="688"/>
      <c r="KHS19" s="688"/>
      <c r="KHT19" s="688"/>
      <c r="KHU19" s="688"/>
      <c r="KHV19" s="688"/>
      <c r="KHW19" s="688"/>
      <c r="KHX19" s="688"/>
      <c r="KHY19" s="688"/>
      <c r="KHZ19" s="688"/>
      <c r="KIA19" s="688"/>
      <c r="KIB19" s="688"/>
      <c r="KIC19" s="688"/>
      <c r="KID19" s="688"/>
      <c r="KIE19" s="688"/>
      <c r="KIF19" s="688"/>
      <c r="KIG19" s="688"/>
      <c r="KIH19" s="688"/>
      <c r="KII19" s="688"/>
      <c r="KIJ19" s="688"/>
      <c r="KIK19" s="688"/>
      <c r="KIL19" s="688"/>
      <c r="KIM19" s="688"/>
      <c r="KIN19" s="688"/>
      <c r="KIO19" s="688"/>
      <c r="KIP19" s="688"/>
      <c r="KIQ19" s="688"/>
      <c r="KIR19" s="688"/>
      <c r="KIS19" s="688"/>
      <c r="KIT19" s="688"/>
      <c r="KIU19" s="688"/>
      <c r="KIV19" s="688"/>
      <c r="KIW19" s="688"/>
      <c r="KIX19" s="688"/>
      <c r="KIY19" s="688"/>
      <c r="KIZ19" s="688"/>
      <c r="KJA19" s="688"/>
      <c r="KJB19" s="688"/>
      <c r="KJC19" s="688"/>
      <c r="KJD19" s="688"/>
      <c r="KJE19" s="688"/>
      <c r="KJF19" s="688"/>
      <c r="KJG19" s="688"/>
      <c r="KJH19" s="688"/>
      <c r="KJI19" s="688"/>
      <c r="KJJ19" s="688"/>
      <c r="KJK19" s="688"/>
      <c r="KJL19" s="688"/>
      <c r="KJM19" s="688"/>
      <c r="KJN19" s="688"/>
      <c r="KJO19" s="688"/>
      <c r="KJP19" s="688"/>
      <c r="KJQ19" s="688"/>
      <c r="KJR19" s="688"/>
      <c r="KJS19" s="688"/>
      <c r="KJT19" s="688"/>
      <c r="KJU19" s="688"/>
      <c r="KJV19" s="688"/>
      <c r="KJW19" s="688"/>
      <c r="KJX19" s="688"/>
      <c r="KJY19" s="688"/>
      <c r="KJZ19" s="688"/>
      <c r="KKA19" s="688"/>
      <c r="KKB19" s="688"/>
      <c r="KKC19" s="688"/>
      <c r="KKD19" s="688"/>
      <c r="KKE19" s="688"/>
      <c r="KKF19" s="688"/>
      <c r="KKG19" s="688"/>
      <c r="KKH19" s="688"/>
      <c r="KKI19" s="688"/>
      <c r="KKJ19" s="688"/>
      <c r="KKK19" s="688"/>
      <c r="KKL19" s="688"/>
      <c r="KKM19" s="688"/>
      <c r="KKN19" s="688"/>
      <c r="KKO19" s="688"/>
      <c r="KKP19" s="688"/>
      <c r="KKQ19" s="688"/>
      <c r="KKR19" s="688"/>
      <c r="KKS19" s="688"/>
      <c r="KKT19" s="688"/>
      <c r="KKU19" s="688"/>
      <c r="KKV19" s="688"/>
      <c r="KKW19" s="688"/>
      <c r="KKX19" s="688"/>
      <c r="KKY19" s="688"/>
      <c r="KKZ19" s="688"/>
      <c r="KLA19" s="688"/>
      <c r="KLB19" s="688"/>
      <c r="KLC19" s="688"/>
      <c r="KLD19" s="688"/>
      <c r="KLE19" s="688"/>
      <c r="KLF19" s="688"/>
      <c r="KLG19" s="688"/>
      <c r="KLH19" s="688"/>
      <c r="KLI19" s="688"/>
      <c r="KLJ19" s="688"/>
      <c r="KLK19" s="688"/>
      <c r="KLL19" s="688"/>
      <c r="KLM19" s="688"/>
      <c r="KLN19" s="688"/>
      <c r="KLO19" s="688"/>
      <c r="KLP19" s="688"/>
      <c r="KLQ19" s="688"/>
      <c r="KLR19" s="688"/>
      <c r="KLS19" s="688"/>
      <c r="KLT19" s="688"/>
      <c r="KLU19" s="688"/>
      <c r="KLV19" s="688"/>
      <c r="KLW19" s="688"/>
      <c r="KLX19" s="688"/>
      <c r="KLY19" s="688"/>
      <c r="KLZ19" s="688"/>
      <c r="KMA19" s="688"/>
      <c r="KMB19" s="688"/>
      <c r="KMC19" s="688"/>
      <c r="KMD19" s="688"/>
      <c r="KME19" s="688"/>
      <c r="KMF19" s="688"/>
      <c r="KMG19" s="688"/>
      <c r="KMH19" s="688"/>
      <c r="KMI19" s="688"/>
      <c r="KMJ19" s="688"/>
      <c r="KMK19" s="688"/>
      <c r="KML19" s="688"/>
      <c r="KMM19" s="688"/>
      <c r="KMN19" s="688"/>
      <c r="KMO19" s="688"/>
      <c r="KMP19" s="688"/>
      <c r="KMQ19" s="688"/>
      <c r="KMR19" s="688"/>
      <c r="KMS19" s="688"/>
      <c r="KMT19" s="688"/>
      <c r="KMU19" s="688"/>
      <c r="KMV19" s="688"/>
      <c r="KMW19" s="688"/>
      <c r="KMX19" s="688"/>
      <c r="KMY19" s="688"/>
      <c r="KMZ19" s="688"/>
      <c r="KNA19" s="688"/>
      <c r="KNB19" s="688"/>
      <c r="KNC19" s="688"/>
      <c r="KND19" s="688"/>
      <c r="KNE19" s="688"/>
      <c r="KNF19" s="688"/>
      <c r="KNG19" s="688"/>
      <c r="KNH19" s="688"/>
      <c r="KNI19" s="688"/>
      <c r="KNJ19" s="688"/>
      <c r="KNK19" s="688"/>
      <c r="KNL19" s="688"/>
      <c r="KNM19" s="688"/>
      <c r="KNN19" s="688"/>
      <c r="KNO19" s="688"/>
      <c r="KNP19" s="688"/>
      <c r="KNQ19" s="688"/>
      <c r="KNR19" s="688"/>
      <c r="KNS19" s="688"/>
      <c r="KNT19" s="688"/>
      <c r="KNU19" s="688"/>
      <c r="KNV19" s="688"/>
      <c r="KNW19" s="688"/>
      <c r="KNX19" s="688"/>
      <c r="KNY19" s="688"/>
      <c r="KNZ19" s="688"/>
      <c r="KOA19" s="688"/>
      <c r="KOB19" s="688"/>
      <c r="KOC19" s="688"/>
      <c r="KOD19" s="688"/>
      <c r="KOE19" s="688"/>
      <c r="KOF19" s="688"/>
      <c r="KOG19" s="688"/>
      <c r="KOH19" s="688"/>
      <c r="KOI19" s="688"/>
      <c r="KOJ19" s="688"/>
      <c r="KOK19" s="688"/>
      <c r="KOL19" s="688"/>
      <c r="KOM19" s="688"/>
      <c r="KON19" s="688"/>
      <c r="KOO19" s="688"/>
      <c r="KOP19" s="688"/>
      <c r="KOQ19" s="688"/>
      <c r="KOR19" s="688"/>
      <c r="KOS19" s="688"/>
      <c r="KOT19" s="688"/>
      <c r="KOU19" s="688"/>
      <c r="KOV19" s="688"/>
      <c r="KOW19" s="688"/>
      <c r="KOX19" s="688"/>
      <c r="KOY19" s="688"/>
      <c r="KOZ19" s="688"/>
      <c r="KPA19" s="688"/>
      <c r="KPB19" s="688"/>
      <c r="KPC19" s="688"/>
      <c r="KPD19" s="688"/>
      <c r="KPE19" s="688"/>
      <c r="KPF19" s="688"/>
      <c r="KPG19" s="688"/>
      <c r="KPH19" s="688"/>
      <c r="KPI19" s="688"/>
      <c r="KPJ19" s="688"/>
      <c r="KPK19" s="688"/>
      <c r="KPL19" s="688"/>
      <c r="KPM19" s="688"/>
      <c r="KPN19" s="688"/>
      <c r="KPO19" s="688"/>
      <c r="KPP19" s="688"/>
      <c r="KPQ19" s="688"/>
      <c r="KPR19" s="688"/>
      <c r="KPS19" s="688"/>
      <c r="KPT19" s="688"/>
      <c r="KPU19" s="688"/>
      <c r="KPV19" s="688"/>
      <c r="KPW19" s="688"/>
      <c r="KPX19" s="688"/>
      <c r="KPY19" s="688"/>
      <c r="KPZ19" s="688"/>
      <c r="KQA19" s="688"/>
      <c r="KQB19" s="688"/>
      <c r="KQC19" s="688"/>
      <c r="KQD19" s="688"/>
      <c r="KQE19" s="688"/>
      <c r="KQF19" s="688"/>
      <c r="KQG19" s="688"/>
      <c r="KQH19" s="688"/>
      <c r="KQI19" s="688"/>
      <c r="KQJ19" s="688"/>
      <c r="KQK19" s="688"/>
      <c r="KQL19" s="688"/>
      <c r="KQM19" s="688"/>
      <c r="KQN19" s="688"/>
      <c r="KQO19" s="688"/>
      <c r="KQP19" s="688"/>
      <c r="KQQ19" s="688"/>
      <c r="KQR19" s="688"/>
      <c r="KQS19" s="688"/>
      <c r="KQT19" s="688"/>
      <c r="KQU19" s="688"/>
      <c r="KQV19" s="688"/>
      <c r="KQW19" s="688"/>
      <c r="KQX19" s="688"/>
      <c r="KQY19" s="688"/>
      <c r="KQZ19" s="688"/>
      <c r="KRA19" s="688"/>
      <c r="KRB19" s="688"/>
      <c r="KRC19" s="688"/>
      <c r="KRD19" s="688"/>
      <c r="KRE19" s="688"/>
      <c r="KRF19" s="688"/>
      <c r="KRG19" s="688"/>
      <c r="KRH19" s="688"/>
      <c r="KRI19" s="688"/>
      <c r="KRJ19" s="688"/>
      <c r="KRK19" s="688"/>
      <c r="KRL19" s="688"/>
      <c r="KRM19" s="688"/>
      <c r="KRN19" s="688"/>
      <c r="KRO19" s="688"/>
      <c r="KRP19" s="688"/>
      <c r="KRQ19" s="688"/>
      <c r="KRR19" s="688"/>
      <c r="KRS19" s="688"/>
      <c r="KRT19" s="688"/>
      <c r="KRU19" s="688"/>
      <c r="KRV19" s="688"/>
      <c r="KRW19" s="688"/>
      <c r="KRX19" s="688"/>
      <c r="KRY19" s="688"/>
      <c r="KRZ19" s="688"/>
      <c r="KSA19" s="688"/>
      <c r="KSB19" s="688"/>
      <c r="KSC19" s="688"/>
      <c r="KSD19" s="688"/>
      <c r="KSE19" s="688"/>
      <c r="KSF19" s="688"/>
      <c r="KSG19" s="688"/>
      <c r="KSH19" s="688"/>
      <c r="KSI19" s="688"/>
      <c r="KSJ19" s="688"/>
      <c r="KSK19" s="688"/>
      <c r="KSL19" s="688"/>
      <c r="KSM19" s="688"/>
      <c r="KSN19" s="688"/>
      <c r="KSO19" s="688"/>
      <c r="KSP19" s="688"/>
      <c r="KSQ19" s="688"/>
      <c r="KSR19" s="688"/>
      <c r="KSS19" s="688"/>
      <c r="KST19" s="688"/>
      <c r="KSU19" s="688"/>
      <c r="KSV19" s="688"/>
      <c r="KSW19" s="688"/>
      <c r="KSX19" s="688"/>
      <c r="KSY19" s="688"/>
      <c r="KSZ19" s="688"/>
      <c r="KTA19" s="688"/>
      <c r="KTB19" s="688"/>
      <c r="KTC19" s="688"/>
      <c r="KTD19" s="688"/>
      <c r="KTE19" s="688"/>
      <c r="KTF19" s="688"/>
      <c r="KTG19" s="688"/>
      <c r="KTH19" s="688"/>
      <c r="KTI19" s="688"/>
      <c r="KTJ19" s="688"/>
      <c r="KTK19" s="688"/>
      <c r="KTL19" s="688"/>
      <c r="KTM19" s="688"/>
      <c r="KTN19" s="688"/>
      <c r="KTO19" s="688"/>
      <c r="KTP19" s="688"/>
      <c r="KTQ19" s="688"/>
      <c r="KTR19" s="688"/>
      <c r="KTS19" s="688"/>
      <c r="KTT19" s="688"/>
      <c r="KTU19" s="688"/>
      <c r="KTV19" s="688"/>
      <c r="KTW19" s="688"/>
      <c r="KTX19" s="688"/>
      <c r="KTY19" s="688"/>
      <c r="KTZ19" s="688"/>
      <c r="KUA19" s="688"/>
      <c r="KUB19" s="688"/>
      <c r="KUC19" s="688"/>
      <c r="KUD19" s="688"/>
      <c r="KUE19" s="688"/>
      <c r="KUF19" s="688"/>
      <c r="KUG19" s="688"/>
      <c r="KUH19" s="688"/>
      <c r="KUI19" s="688"/>
      <c r="KUJ19" s="688"/>
      <c r="KUK19" s="688"/>
      <c r="KUL19" s="688"/>
      <c r="KUM19" s="688"/>
      <c r="KUN19" s="688"/>
      <c r="KUO19" s="688"/>
      <c r="KUP19" s="688"/>
      <c r="KUQ19" s="688"/>
      <c r="KUR19" s="688"/>
      <c r="KUS19" s="688"/>
      <c r="KUT19" s="688"/>
      <c r="KUU19" s="688"/>
      <c r="KUV19" s="688"/>
      <c r="KUW19" s="688"/>
      <c r="KUX19" s="688"/>
      <c r="KUY19" s="688"/>
      <c r="KUZ19" s="688"/>
      <c r="KVA19" s="688"/>
      <c r="KVB19" s="688"/>
      <c r="KVC19" s="688"/>
      <c r="KVD19" s="688"/>
      <c r="KVE19" s="688"/>
      <c r="KVF19" s="688"/>
      <c r="KVG19" s="688"/>
      <c r="KVH19" s="688"/>
      <c r="KVI19" s="688"/>
      <c r="KVJ19" s="688"/>
      <c r="KVK19" s="688"/>
      <c r="KVL19" s="688"/>
      <c r="KVM19" s="688"/>
      <c r="KVN19" s="688"/>
      <c r="KVO19" s="688"/>
      <c r="KVP19" s="688"/>
      <c r="KVQ19" s="688"/>
      <c r="KVR19" s="688"/>
      <c r="KVS19" s="688"/>
      <c r="KVT19" s="688"/>
      <c r="KVU19" s="688"/>
      <c r="KVV19" s="688"/>
      <c r="KVW19" s="688"/>
      <c r="KVX19" s="688"/>
      <c r="KVY19" s="688"/>
      <c r="KVZ19" s="688"/>
      <c r="KWA19" s="688"/>
      <c r="KWB19" s="688"/>
      <c r="KWC19" s="688"/>
      <c r="KWD19" s="688"/>
      <c r="KWE19" s="688"/>
      <c r="KWF19" s="688"/>
      <c r="KWG19" s="688"/>
      <c r="KWH19" s="688"/>
      <c r="KWI19" s="688"/>
      <c r="KWJ19" s="688"/>
      <c r="KWK19" s="688"/>
      <c r="KWL19" s="688"/>
      <c r="KWM19" s="688"/>
      <c r="KWN19" s="688"/>
      <c r="KWO19" s="688"/>
      <c r="KWP19" s="688"/>
      <c r="KWQ19" s="688"/>
      <c r="KWR19" s="688"/>
      <c r="KWS19" s="688"/>
      <c r="KWT19" s="688"/>
      <c r="KWU19" s="688"/>
      <c r="KWV19" s="688"/>
      <c r="KWW19" s="688"/>
      <c r="KWX19" s="688"/>
      <c r="KWY19" s="688"/>
      <c r="KWZ19" s="688"/>
      <c r="KXA19" s="688"/>
      <c r="KXB19" s="688"/>
      <c r="KXC19" s="688"/>
      <c r="KXD19" s="688"/>
      <c r="KXE19" s="688"/>
      <c r="KXF19" s="688"/>
      <c r="KXG19" s="688"/>
      <c r="KXH19" s="688"/>
      <c r="KXI19" s="688"/>
      <c r="KXJ19" s="688"/>
      <c r="KXK19" s="688"/>
      <c r="KXL19" s="688"/>
      <c r="KXM19" s="688"/>
      <c r="KXN19" s="688"/>
      <c r="KXO19" s="688"/>
      <c r="KXP19" s="688"/>
      <c r="KXQ19" s="688"/>
      <c r="KXR19" s="688"/>
      <c r="KXS19" s="688"/>
      <c r="KXT19" s="688"/>
      <c r="KXU19" s="688"/>
      <c r="KXV19" s="688"/>
      <c r="KXW19" s="688"/>
      <c r="KXX19" s="688"/>
      <c r="KXY19" s="688"/>
      <c r="KXZ19" s="688"/>
      <c r="KYA19" s="688"/>
      <c r="KYB19" s="688"/>
      <c r="KYC19" s="688"/>
      <c r="KYD19" s="688"/>
      <c r="KYE19" s="688"/>
      <c r="KYF19" s="688"/>
      <c r="KYG19" s="688"/>
      <c r="KYH19" s="688"/>
      <c r="KYI19" s="688"/>
      <c r="KYJ19" s="688"/>
      <c r="KYK19" s="688"/>
      <c r="KYL19" s="688"/>
      <c r="KYM19" s="688"/>
      <c r="KYN19" s="688"/>
      <c r="KYO19" s="688"/>
      <c r="KYP19" s="688"/>
      <c r="KYQ19" s="688"/>
      <c r="KYR19" s="688"/>
      <c r="KYS19" s="688"/>
      <c r="KYT19" s="688"/>
      <c r="KYU19" s="688"/>
      <c r="KYV19" s="688"/>
      <c r="KYW19" s="688"/>
      <c r="KYX19" s="688"/>
      <c r="KYY19" s="688"/>
      <c r="KYZ19" s="688"/>
      <c r="KZA19" s="688"/>
      <c r="KZB19" s="688"/>
      <c r="KZC19" s="688"/>
      <c r="KZD19" s="688"/>
      <c r="KZE19" s="688"/>
      <c r="KZF19" s="688"/>
      <c r="KZG19" s="688"/>
      <c r="KZH19" s="688"/>
      <c r="KZI19" s="688"/>
      <c r="KZJ19" s="688"/>
      <c r="KZK19" s="688"/>
      <c r="KZL19" s="688"/>
      <c r="KZM19" s="688"/>
      <c r="KZN19" s="688"/>
      <c r="KZO19" s="688"/>
      <c r="KZP19" s="688"/>
      <c r="KZQ19" s="688"/>
      <c r="KZR19" s="688"/>
      <c r="KZS19" s="688"/>
      <c r="KZT19" s="688"/>
      <c r="KZU19" s="688"/>
      <c r="KZV19" s="688"/>
      <c r="KZW19" s="688"/>
      <c r="KZX19" s="688"/>
      <c r="KZY19" s="688"/>
      <c r="KZZ19" s="688"/>
      <c r="LAA19" s="688"/>
      <c r="LAB19" s="688"/>
      <c r="LAC19" s="688"/>
      <c r="LAD19" s="688"/>
      <c r="LAE19" s="688"/>
      <c r="LAF19" s="688"/>
      <c r="LAG19" s="688"/>
      <c r="LAH19" s="688"/>
      <c r="LAI19" s="688"/>
      <c r="LAJ19" s="688"/>
      <c r="LAK19" s="688"/>
      <c r="LAL19" s="688"/>
      <c r="LAM19" s="688"/>
      <c r="LAN19" s="688"/>
      <c r="LAO19" s="688"/>
      <c r="LAP19" s="688"/>
      <c r="LAQ19" s="688"/>
      <c r="LAR19" s="688"/>
      <c r="LAS19" s="688"/>
      <c r="LAT19" s="688"/>
      <c r="LAU19" s="688"/>
      <c r="LAV19" s="688"/>
      <c r="LAW19" s="688"/>
      <c r="LAX19" s="688"/>
      <c r="LAY19" s="688"/>
      <c r="LAZ19" s="688"/>
      <c r="LBA19" s="688"/>
      <c r="LBB19" s="688"/>
      <c r="LBC19" s="688"/>
      <c r="LBD19" s="688"/>
      <c r="LBE19" s="688"/>
      <c r="LBF19" s="688"/>
      <c r="LBG19" s="688"/>
      <c r="LBH19" s="688"/>
      <c r="LBI19" s="688"/>
      <c r="LBJ19" s="688"/>
      <c r="LBK19" s="688"/>
      <c r="LBL19" s="688"/>
      <c r="LBM19" s="688"/>
      <c r="LBN19" s="688"/>
      <c r="LBO19" s="688"/>
      <c r="LBP19" s="688"/>
      <c r="LBQ19" s="688"/>
      <c r="LBR19" s="688"/>
      <c r="LBS19" s="688"/>
      <c r="LBT19" s="688"/>
      <c r="LBU19" s="688"/>
      <c r="LBV19" s="688"/>
      <c r="LBW19" s="688"/>
      <c r="LBX19" s="688"/>
      <c r="LBY19" s="688"/>
      <c r="LBZ19" s="688"/>
      <c r="LCA19" s="688"/>
      <c r="LCB19" s="688"/>
      <c r="LCC19" s="688"/>
      <c r="LCD19" s="688"/>
      <c r="LCE19" s="688"/>
      <c r="LCF19" s="688"/>
      <c r="LCG19" s="688"/>
      <c r="LCH19" s="688"/>
      <c r="LCI19" s="688"/>
      <c r="LCJ19" s="688"/>
      <c r="LCK19" s="688"/>
      <c r="LCL19" s="688"/>
      <c r="LCM19" s="688"/>
      <c r="LCN19" s="688"/>
      <c r="LCO19" s="688"/>
      <c r="LCP19" s="688"/>
      <c r="LCQ19" s="688"/>
      <c r="LCR19" s="688"/>
      <c r="LCS19" s="688"/>
      <c r="LCT19" s="688"/>
      <c r="LCU19" s="688"/>
      <c r="LCV19" s="688"/>
      <c r="LCW19" s="688"/>
      <c r="LCX19" s="688"/>
      <c r="LCY19" s="688"/>
      <c r="LCZ19" s="688"/>
      <c r="LDA19" s="688"/>
      <c r="LDB19" s="688"/>
      <c r="LDC19" s="688"/>
      <c r="LDD19" s="688"/>
      <c r="LDE19" s="688"/>
      <c r="LDF19" s="688"/>
      <c r="LDG19" s="688"/>
      <c r="LDH19" s="688"/>
      <c r="LDI19" s="688"/>
      <c r="LDJ19" s="688"/>
      <c r="LDK19" s="688"/>
      <c r="LDL19" s="688"/>
      <c r="LDM19" s="688"/>
      <c r="LDN19" s="688"/>
      <c r="LDO19" s="688"/>
      <c r="LDP19" s="688"/>
      <c r="LDQ19" s="688"/>
      <c r="LDR19" s="688"/>
      <c r="LDS19" s="688"/>
      <c r="LDT19" s="688"/>
      <c r="LDU19" s="688"/>
      <c r="LDV19" s="688"/>
      <c r="LDW19" s="688"/>
      <c r="LDX19" s="688"/>
      <c r="LDY19" s="688"/>
      <c r="LDZ19" s="688"/>
      <c r="LEA19" s="688"/>
      <c r="LEB19" s="688"/>
      <c r="LEC19" s="688"/>
      <c r="LED19" s="688"/>
      <c r="LEE19" s="688"/>
      <c r="LEF19" s="688"/>
      <c r="LEG19" s="688"/>
      <c r="LEH19" s="688"/>
      <c r="LEI19" s="688"/>
      <c r="LEJ19" s="688"/>
      <c r="LEK19" s="688"/>
      <c r="LEL19" s="688"/>
      <c r="LEM19" s="688"/>
      <c r="LEN19" s="688"/>
      <c r="LEO19" s="688"/>
      <c r="LEP19" s="688"/>
      <c r="LEQ19" s="688"/>
      <c r="LER19" s="688"/>
      <c r="LES19" s="688"/>
      <c r="LET19" s="688"/>
      <c r="LEU19" s="688"/>
      <c r="LEV19" s="688"/>
      <c r="LEW19" s="688"/>
      <c r="LEX19" s="688"/>
      <c r="LEY19" s="688"/>
      <c r="LEZ19" s="688"/>
      <c r="LFA19" s="688"/>
      <c r="LFB19" s="688"/>
      <c r="LFC19" s="688"/>
      <c r="LFD19" s="688"/>
      <c r="LFE19" s="688"/>
      <c r="LFF19" s="688"/>
      <c r="LFG19" s="688"/>
      <c r="LFH19" s="688"/>
      <c r="LFI19" s="688"/>
      <c r="LFJ19" s="688"/>
      <c r="LFK19" s="688"/>
      <c r="LFL19" s="688"/>
      <c r="LFM19" s="688"/>
      <c r="LFN19" s="688"/>
      <c r="LFO19" s="688"/>
      <c r="LFP19" s="688"/>
      <c r="LFQ19" s="688"/>
      <c r="LFR19" s="688"/>
      <c r="LFS19" s="688"/>
      <c r="LFT19" s="688"/>
      <c r="LFU19" s="688"/>
      <c r="LFV19" s="688"/>
      <c r="LFW19" s="688"/>
      <c r="LFX19" s="688"/>
      <c r="LFY19" s="688"/>
      <c r="LFZ19" s="688"/>
      <c r="LGA19" s="688"/>
      <c r="LGB19" s="688"/>
      <c r="LGC19" s="688"/>
      <c r="LGD19" s="688"/>
      <c r="LGE19" s="688"/>
      <c r="LGF19" s="688"/>
      <c r="LGG19" s="688"/>
      <c r="LGH19" s="688"/>
      <c r="LGI19" s="688"/>
      <c r="LGJ19" s="688"/>
      <c r="LGK19" s="688"/>
      <c r="LGL19" s="688"/>
      <c r="LGM19" s="688"/>
      <c r="LGN19" s="688"/>
      <c r="LGO19" s="688"/>
      <c r="LGP19" s="688"/>
      <c r="LGQ19" s="688"/>
      <c r="LGR19" s="688"/>
      <c r="LGS19" s="688"/>
      <c r="LGT19" s="688"/>
      <c r="LGU19" s="688"/>
      <c r="LGV19" s="688"/>
      <c r="LGW19" s="688"/>
      <c r="LGX19" s="688"/>
      <c r="LGY19" s="688"/>
      <c r="LGZ19" s="688"/>
      <c r="LHA19" s="688"/>
      <c r="LHB19" s="688"/>
      <c r="LHC19" s="688"/>
      <c r="LHD19" s="688"/>
      <c r="LHE19" s="688"/>
      <c r="LHF19" s="688"/>
      <c r="LHG19" s="688"/>
      <c r="LHH19" s="688"/>
      <c r="LHI19" s="688"/>
      <c r="LHJ19" s="688"/>
      <c r="LHK19" s="688"/>
      <c r="LHL19" s="688"/>
      <c r="LHM19" s="688"/>
      <c r="LHN19" s="688"/>
      <c r="LHO19" s="688"/>
      <c r="LHP19" s="688"/>
      <c r="LHQ19" s="688"/>
      <c r="LHR19" s="688"/>
      <c r="LHS19" s="688"/>
      <c r="LHT19" s="688"/>
      <c r="LHU19" s="688"/>
      <c r="LHV19" s="688"/>
      <c r="LHW19" s="688"/>
      <c r="LHX19" s="688"/>
      <c r="LHY19" s="688"/>
      <c r="LHZ19" s="688"/>
      <c r="LIA19" s="688"/>
      <c r="LIB19" s="688"/>
      <c r="LIC19" s="688"/>
      <c r="LID19" s="688"/>
      <c r="LIE19" s="688"/>
      <c r="LIF19" s="688"/>
      <c r="LIG19" s="688"/>
      <c r="LIH19" s="688"/>
      <c r="LII19" s="688"/>
      <c r="LIJ19" s="688"/>
      <c r="LIK19" s="688"/>
      <c r="LIL19" s="688"/>
      <c r="LIM19" s="688"/>
      <c r="LIN19" s="688"/>
      <c r="LIO19" s="688"/>
      <c r="LIP19" s="688"/>
      <c r="LIQ19" s="688"/>
      <c r="LIR19" s="688"/>
      <c r="LIS19" s="688"/>
      <c r="LIT19" s="688"/>
      <c r="LIU19" s="688"/>
      <c r="LIV19" s="688"/>
      <c r="LIW19" s="688"/>
      <c r="LIX19" s="688"/>
      <c r="LIY19" s="688"/>
      <c r="LIZ19" s="688"/>
      <c r="LJA19" s="688"/>
      <c r="LJB19" s="688"/>
      <c r="LJC19" s="688"/>
      <c r="LJD19" s="688"/>
      <c r="LJE19" s="688"/>
      <c r="LJF19" s="688"/>
      <c r="LJG19" s="688"/>
      <c r="LJH19" s="688"/>
      <c r="LJI19" s="688"/>
      <c r="LJJ19" s="688"/>
      <c r="LJK19" s="688"/>
      <c r="LJL19" s="688"/>
      <c r="LJM19" s="688"/>
      <c r="LJN19" s="688"/>
      <c r="LJO19" s="688"/>
      <c r="LJP19" s="688"/>
      <c r="LJQ19" s="688"/>
      <c r="LJR19" s="688"/>
      <c r="LJS19" s="688"/>
      <c r="LJT19" s="688"/>
      <c r="LJU19" s="688"/>
      <c r="LJV19" s="688"/>
      <c r="LJW19" s="688"/>
      <c r="LJX19" s="688"/>
      <c r="LJY19" s="688"/>
      <c r="LJZ19" s="688"/>
      <c r="LKA19" s="688"/>
      <c r="LKB19" s="688"/>
      <c r="LKC19" s="688"/>
      <c r="LKD19" s="688"/>
      <c r="LKE19" s="688"/>
      <c r="LKF19" s="688"/>
      <c r="LKG19" s="688"/>
      <c r="LKH19" s="688"/>
      <c r="LKI19" s="688"/>
      <c r="LKJ19" s="688"/>
      <c r="LKK19" s="688"/>
      <c r="LKL19" s="688"/>
      <c r="LKM19" s="688"/>
      <c r="LKN19" s="688"/>
      <c r="LKO19" s="688"/>
      <c r="LKP19" s="688"/>
      <c r="LKQ19" s="688"/>
      <c r="LKR19" s="688"/>
      <c r="LKS19" s="688"/>
      <c r="LKT19" s="688"/>
      <c r="LKU19" s="688"/>
      <c r="LKV19" s="688"/>
      <c r="LKW19" s="688"/>
      <c r="LKX19" s="688"/>
      <c r="LKY19" s="688"/>
      <c r="LKZ19" s="688"/>
      <c r="LLA19" s="688"/>
      <c r="LLB19" s="688"/>
      <c r="LLC19" s="688"/>
      <c r="LLD19" s="688"/>
      <c r="LLE19" s="688"/>
      <c r="LLF19" s="688"/>
      <c r="LLG19" s="688"/>
      <c r="LLH19" s="688"/>
      <c r="LLI19" s="688"/>
      <c r="LLJ19" s="688"/>
      <c r="LLK19" s="688"/>
      <c r="LLL19" s="688"/>
      <c r="LLM19" s="688"/>
      <c r="LLN19" s="688"/>
      <c r="LLO19" s="688"/>
      <c r="LLP19" s="688"/>
      <c r="LLQ19" s="688"/>
      <c r="LLR19" s="688"/>
      <c r="LLS19" s="688"/>
      <c r="LLT19" s="688"/>
      <c r="LLU19" s="688"/>
      <c r="LLV19" s="688"/>
      <c r="LLW19" s="688"/>
      <c r="LLX19" s="688"/>
      <c r="LLY19" s="688"/>
      <c r="LLZ19" s="688"/>
      <c r="LMA19" s="688"/>
      <c r="LMB19" s="688"/>
      <c r="LMC19" s="688"/>
      <c r="LMD19" s="688"/>
      <c r="LME19" s="688"/>
      <c r="LMF19" s="688"/>
      <c r="LMG19" s="688"/>
      <c r="LMH19" s="688"/>
      <c r="LMI19" s="688"/>
      <c r="LMJ19" s="688"/>
      <c r="LMK19" s="688"/>
      <c r="LML19" s="688"/>
      <c r="LMM19" s="688"/>
      <c r="LMN19" s="688"/>
      <c r="LMO19" s="688"/>
      <c r="LMP19" s="688"/>
      <c r="LMQ19" s="688"/>
      <c r="LMR19" s="688"/>
      <c r="LMS19" s="688"/>
      <c r="LMT19" s="688"/>
      <c r="LMU19" s="688"/>
      <c r="LMV19" s="688"/>
      <c r="LMW19" s="688"/>
      <c r="LMX19" s="688"/>
      <c r="LMY19" s="688"/>
      <c r="LMZ19" s="688"/>
      <c r="LNA19" s="688"/>
      <c r="LNB19" s="688"/>
      <c r="LNC19" s="688"/>
      <c r="LND19" s="688"/>
      <c r="LNE19" s="688"/>
      <c r="LNF19" s="688"/>
      <c r="LNG19" s="688"/>
      <c r="LNH19" s="688"/>
      <c r="LNI19" s="688"/>
      <c r="LNJ19" s="688"/>
      <c r="LNK19" s="688"/>
      <c r="LNL19" s="688"/>
      <c r="LNM19" s="688"/>
      <c r="LNN19" s="688"/>
      <c r="LNO19" s="688"/>
      <c r="LNP19" s="688"/>
      <c r="LNQ19" s="688"/>
      <c r="LNR19" s="688"/>
      <c r="LNS19" s="688"/>
      <c r="LNT19" s="688"/>
      <c r="LNU19" s="688"/>
      <c r="LNV19" s="688"/>
      <c r="LNW19" s="688"/>
      <c r="LNX19" s="688"/>
      <c r="LNY19" s="688"/>
      <c r="LNZ19" s="688"/>
      <c r="LOA19" s="688"/>
      <c r="LOB19" s="688"/>
      <c r="LOC19" s="688"/>
      <c r="LOD19" s="688"/>
      <c r="LOE19" s="688"/>
      <c r="LOF19" s="688"/>
      <c r="LOG19" s="688"/>
      <c r="LOH19" s="688"/>
      <c r="LOI19" s="688"/>
      <c r="LOJ19" s="688"/>
      <c r="LOK19" s="688"/>
      <c r="LOL19" s="688"/>
      <c r="LOM19" s="688"/>
      <c r="LON19" s="688"/>
      <c r="LOO19" s="688"/>
      <c r="LOP19" s="688"/>
      <c r="LOQ19" s="688"/>
      <c r="LOR19" s="688"/>
      <c r="LOS19" s="688"/>
      <c r="LOT19" s="688"/>
      <c r="LOU19" s="688"/>
      <c r="LOV19" s="688"/>
      <c r="LOW19" s="688"/>
      <c r="LOX19" s="688"/>
      <c r="LOY19" s="688"/>
      <c r="LOZ19" s="688"/>
      <c r="LPA19" s="688"/>
      <c r="LPB19" s="688"/>
      <c r="LPC19" s="688"/>
      <c r="LPD19" s="688"/>
      <c r="LPE19" s="688"/>
      <c r="LPF19" s="688"/>
      <c r="LPG19" s="688"/>
      <c r="LPH19" s="688"/>
      <c r="LPI19" s="688"/>
      <c r="LPJ19" s="688"/>
      <c r="LPK19" s="688"/>
      <c r="LPL19" s="688"/>
      <c r="LPM19" s="688"/>
      <c r="LPN19" s="688"/>
      <c r="LPO19" s="688"/>
      <c r="LPP19" s="688"/>
      <c r="LPQ19" s="688"/>
      <c r="LPR19" s="688"/>
      <c r="LPS19" s="688"/>
      <c r="LPT19" s="688"/>
      <c r="LPU19" s="688"/>
      <c r="LPV19" s="688"/>
      <c r="LPW19" s="688"/>
      <c r="LPX19" s="688"/>
      <c r="LPY19" s="688"/>
      <c r="LPZ19" s="688"/>
      <c r="LQA19" s="688"/>
      <c r="LQB19" s="688"/>
      <c r="LQC19" s="688"/>
      <c r="LQD19" s="688"/>
      <c r="LQE19" s="688"/>
      <c r="LQF19" s="688"/>
      <c r="LQG19" s="688"/>
      <c r="LQH19" s="688"/>
      <c r="LQI19" s="688"/>
      <c r="LQJ19" s="688"/>
      <c r="LQK19" s="688"/>
      <c r="LQL19" s="688"/>
      <c r="LQM19" s="688"/>
      <c r="LQN19" s="688"/>
      <c r="LQO19" s="688"/>
      <c r="LQP19" s="688"/>
      <c r="LQQ19" s="688"/>
      <c r="LQR19" s="688"/>
      <c r="LQS19" s="688"/>
      <c r="LQT19" s="688"/>
      <c r="LQU19" s="688"/>
      <c r="LQV19" s="688"/>
      <c r="LQW19" s="688"/>
      <c r="LQX19" s="688"/>
      <c r="LQY19" s="688"/>
      <c r="LQZ19" s="688"/>
      <c r="LRA19" s="688"/>
      <c r="LRB19" s="688"/>
      <c r="LRC19" s="688"/>
      <c r="LRD19" s="688"/>
      <c r="LRE19" s="688"/>
      <c r="LRF19" s="688"/>
      <c r="LRG19" s="688"/>
      <c r="LRH19" s="688"/>
      <c r="LRI19" s="688"/>
      <c r="LRJ19" s="688"/>
      <c r="LRK19" s="688"/>
      <c r="LRL19" s="688"/>
      <c r="LRM19" s="688"/>
      <c r="LRN19" s="688"/>
      <c r="LRO19" s="688"/>
      <c r="LRP19" s="688"/>
      <c r="LRQ19" s="688"/>
      <c r="LRR19" s="688"/>
      <c r="LRS19" s="688"/>
      <c r="LRT19" s="688"/>
      <c r="LRU19" s="688"/>
      <c r="LRV19" s="688"/>
      <c r="LRW19" s="688"/>
      <c r="LRX19" s="688"/>
      <c r="LRY19" s="688"/>
      <c r="LRZ19" s="688"/>
      <c r="LSA19" s="688"/>
      <c r="LSB19" s="688"/>
      <c r="LSC19" s="688"/>
      <c r="LSD19" s="688"/>
      <c r="LSE19" s="688"/>
      <c r="LSF19" s="688"/>
      <c r="LSG19" s="688"/>
      <c r="LSH19" s="688"/>
      <c r="LSI19" s="688"/>
      <c r="LSJ19" s="688"/>
      <c r="LSK19" s="688"/>
      <c r="LSL19" s="688"/>
      <c r="LSM19" s="688"/>
      <c r="LSN19" s="688"/>
      <c r="LSO19" s="688"/>
      <c r="LSP19" s="688"/>
      <c r="LSQ19" s="688"/>
      <c r="LSR19" s="688"/>
      <c r="LSS19" s="688"/>
      <c r="LST19" s="688"/>
      <c r="LSU19" s="688"/>
      <c r="LSV19" s="688"/>
      <c r="LSW19" s="688"/>
      <c r="LSX19" s="688"/>
      <c r="LSY19" s="688"/>
      <c r="LSZ19" s="688"/>
      <c r="LTA19" s="688"/>
      <c r="LTB19" s="688"/>
      <c r="LTC19" s="688"/>
      <c r="LTD19" s="688"/>
      <c r="LTE19" s="688"/>
      <c r="LTF19" s="688"/>
      <c r="LTG19" s="688"/>
      <c r="LTH19" s="688"/>
      <c r="LTI19" s="688"/>
      <c r="LTJ19" s="688"/>
      <c r="LTK19" s="688"/>
      <c r="LTL19" s="688"/>
      <c r="LTM19" s="688"/>
      <c r="LTN19" s="688"/>
      <c r="LTO19" s="688"/>
      <c r="LTP19" s="688"/>
      <c r="LTQ19" s="688"/>
      <c r="LTR19" s="688"/>
      <c r="LTS19" s="688"/>
      <c r="LTT19" s="688"/>
      <c r="LTU19" s="688"/>
      <c r="LTV19" s="688"/>
      <c r="LTW19" s="688"/>
      <c r="LTX19" s="688"/>
      <c r="LTY19" s="688"/>
      <c r="LTZ19" s="688"/>
      <c r="LUA19" s="688"/>
      <c r="LUB19" s="688"/>
      <c r="LUC19" s="688"/>
      <c r="LUD19" s="688"/>
      <c r="LUE19" s="688"/>
      <c r="LUF19" s="688"/>
      <c r="LUG19" s="688"/>
      <c r="LUH19" s="688"/>
      <c r="LUI19" s="688"/>
      <c r="LUJ19" s="688"/>
      <c r="LUK19" s="688"/>
      <c r="LUL19" s="688"/>
      <c r="LUM19" s="688"/>
      <c r="LUN19" s="688"/>
      <c r="LUO19" s="688"/>
      <c r="LUP19" s="688"/>
      <c r="LUQ19" s="688"/>
      <c r="LUR19" s="688"/>
      <c r="LUS19" s="688"/>
      <c r="LUT19" s="688"/>
      <c r="LUU19" s="688"/>
      <c r="LUV19" s="688"/>
      <c r="LUW19" s="688"/>
      <c r="LUX19" s="688"/>
      <c r="LUY19" s="688"/>
      <c r="LUZ19" s="688"/>
      <c r="LVA19" s="688"/>
      <c r="LVB19" s="688"/>
      <c r="LVC19" s="688"/>
      <c r="LVD19" s="688"/>
      <c r="LVE19" s="688"/>
      <c r="LVF19" s="688"/>
      <c r="LVG19" s="688"/>
      <c r="LVH19" s="688"/>
      <c r="LVI19" s="688"/>
      <c r="LVJ19" s="688"/>
      <c r="LVK19" s="688"/>
      <c r="LVL19" s="688"/>
      <c r="LVM19" s="688"/>
      <c r="LVN19" s="688"/>
      <c r="LVO19" s="688"/>
      <c r="LVP19" s="688"/>
      <c r="LVQ19" s="688"/>
      <c r="LVR19" s="688"/>
      <c r="LVS19" s="688"/>
      <c r="LVT19" s="688"/>
      <c r="LVU19" s="688"/>
      <c r="LVV19" s="688"/>
      <c r="LVW19" s="688"/>
      <c r="LVX19" s="688"/>
      <c r="LVY19" s="688"/>
      <c r="LVZ19" s="688"/>
      <c r="LWA19" s="688"/>
      <c r="LWB19" s="688"/>
      <c r="LWC19" s="688"/>
      <c r="LWD19" s="688"/>
      <c r="LWE19" s="688"/>
      <c r="LWF19" s="688"/>
      <c r="LWG19" s="688"/>
      <c r="LWH19" s="688"/>
      <c r="LWI19" s="688"/>
      <c r="LWJ19" s="688"/>
      <c r="LWK19" s="688"/>
      <c r="LWL19" s="688"/>
      <c r="LWM19" s="688"/>
      <c r="LWN19" s="688"/>
      <c r="LWO19" s="688"/>
      <c r="LWP19" s="688"/>
      <c r="LWQ19" s="688"/>
      <c r="LWR19" s="688"/>
      <c r="LWS19" s="688"/>
      <c r="LWT19" s="688"/>
      <c r="LWU19" s="688"/>
      <c r="LWV19" s="688"/>
      <c r="LWW19" s="688"/>
      <c r="LWX19" s="688"/>
      <c r="LWY19" s="688"/>
      <c r="LWZ19" s="688"/>
      <c r="LXA19" s="688"/>
      <c r="LXB19" s="688"/>
      <c r="LXC19" s="688"/>
      <c r="LXD19" s="688"/>
      <c r="LXE19" s="688"/>
      <c r="LXF19" s="688"/>
      <c r="LXG19" s="688"/>
      <c r="LXH19" s="688"/>
      <c r="LXI19" s="688"/>
      <c r="LXJ19" s="688"/>
      <c r="LXK19" s="688"/>
      <c r="LXL19" s="688"/>
      <c r="LXM19" s="688"/>
      <c r="LXN19" s="688"/>
      <c r="LXO19" s="688"/>
      <c r="LXP19" s="688"/>
      <c r="LXQ19" s="688"/>
      <c r="LXR19" s="688"/>
      <c r="LXS19" s="688"/>
      <c r="LXT19" s="688"/>
      <c r="LXU19" s="688"/>
      <c r="LXV19" s="688"/>
      <c r="LXW19" s="688"/>
      <c r="LXX19" s="688"/>
      <c r="LXY19" s="688"/>
      <c r="LXZ19" s="688"/>
      <c r="LYA19" s="688"/>
      <c r="LYB19" s="688"/>
      <c r="LYC19" s="688"/>
      <c r="LYD19" s="688"/>
      <c r="LYE19" s="688"/>
      <c r="LYF19" s="688"/>
      <c r="LYG19" s="688"/>
      <c r="LYH19" s="688"/>
      <c r="LYI19" s="688"/>
      <c r="LYJ19" s="688"/>
      <c r="LYK19" s="688"/>
      <c r="LYL19" s="688"/>
      <c r="LYM19" s="688"/>
      <c r="LYN19" s="688"/>
      <c r="LYO19" s="688"/>
      <c r="LYP19" s="688"/>
      <c r="LYQ19" s="688"/>
      <c r="LYR19" s="688"/>
      <c r="LYS19" s="688"/>
      <c r="LYT19" s="688"/>
      <c r="LYU19" s="688"/>
      <c r="LYV19" s="688"/>
      <c r="LYW19" s="688"/>
      <c r="LYX19" s="688"/>
      <c r="LYY19" s="688"/>
      <c r="LYZ19" s="688"/>
      <c r="LZA19" s="688"/>
      <c r="LZB19" s="688"/>
      <c r="LZC19" s="688"/>
      <c r="LZD19" s="688"/>
      <c r="LZE19" s="688"/>
      <c r="LZF19" s="688"/>
      <c r="LZG19" s="688"/>
      <c r="LZH19" s="688"/>
      <c r="LZI19" s="688"/>
      <c r="LZJ19" s="688"/>
      <c r="LZK19" s="688"/>
      <c r="LZL19" s="688"/>
      <c r="LZM19" s="688"/>
      <c r="LZN19" s="688"/>
      <c r="LZO19" s="688"/>
      <c r="LZP19" s="688"/>
      <c r="LZQ19" s="688"/>
      <c r="LZR19" s="688"/>
      <c r="LZS19" s="688"/>
      <c r="LZT19" s="688"/>
      <c r="LZU19" s="688"/>
      <c r="LZV19" s="688"/>
      <c r="LZW19" s="688"/>
      <c r="LZX19" s="688"/>
      <c r="LZY19" s="688"/>
      <c r="LZZ19" s="688"/>
      <c r="MAA19" s="688"/>
      <c r="MAB19" s="688"/>
      <c r="MAC19" s="688"/>
      <c r="MAD19" s="688"/>
      <c r="MAE19" s="688"/>
      <c r="MAF19" s="688"/>
      <c r="MAG19" s="688"/>
      <c r="MAH19" s="688"/>
      <c r="MAI19" s="688"/>
      <c r="MAJ19" s="688"/>
      <c r="MAK19" s="688"/>
      <c r="MAL19" s="688"/>
      <c r="MAM19" s="688"/>
      <c r="MAN19" s="688"/>
      <c r="MAO19" s="688"/>
      <c r="MAP19" s="688"/>
      <c r="MAQ19" s="688"/>
      <c r="MAR19" s="688"/>
      <c r="MAS19" s="688"/>
      <c r="MAT19" s="688"/>
      <c r="MAU19" s="688"/>
      <c r="MAV19" s="688"/>
      <c r="MAW19" s="688"/>
      <c r="MAX19" s="688"/>
      <c r="MAY19" s="688"/>
      <c r="MAZ19" s="688"/>
      <c r="MBA19" s="688"/>
      <c r="MBB19" s="688"/>
      <c r="MBC19" s="688"/>
      <c r="MBD19" s="688"/>
      <c r="MBE19" s="688"/>
      <c r="MBF19" s="688"/>
      <c r="MBG19" s="688"/>
      <c r="MBH19" s="688"/>
      <c r="MBI19" s="688"/>
      <c r="MBJ19" s="688"/>
      <c r="MBK19" s="688"/>
      <c r="MBL19" s="688"/>
      <c r="MBM19" s="688"/>
      <c r="MBN19" s="688"/>
      <c r="MBO19" s="688"/>
      <c r="MBP19" s="688"/>
      <c r="MBQ19" s="688"/>
      <c r="MBR19" s="688"/>
      <c r="MBS19" s="688"/>
      <c r="MBT19" s="688"/>
      <c r="MBU19" s="688"/>
      <c r="MBV19" s="688"/>
      <c r="MBW19" s="688"/>
      <c r="MBX19" s="688"/>
      <c r="MBY19" s="688"/>
      <c r="MBZ19" s="688"/>
      <c r="MCA19" s="688"/>
      <c r="MCB19" s="688"/>
      <c r="MCC19" s="688"/>
      <c r="MCD19" s="688"/>
      <c r="MCE19" s="688"/>
      <c r="MCF19" s="688"/>
      <c r="MCG19" s="688"/>
      <c r="MCH19" s="688"/>
      <c r="MCI19" s="688"/>
      <c r="MCJ19" s="688"/>
      <c r="MCK19" s="688"/>
      <c r="MCL19" s="688"/>
      <c r="MCM19" s="688"/>
      <c r="MCN19" s="688"/>
      <c r="MCO19" s="688"/>
      <c r="MCP19" s="688"/>
      <c r="MCQ19" s="688"/>
      <c r="MCR19" s="688"/>
      <c r="MCS19" s="688"/>
      <c r="MCT19" s="688"/>
      <c r="MCU19" s="688"/>
      <c r="MCV19" s="688"/>
      <c r="MCW19" s="688"/>
      <c r="MCX19" s="688"/>
      <c r="MCY19" s="688"/>
      <c r="MCZ19" s="688"/>
      <c r="MDA19" s="688"/>
      <c r="MDB19" s="688"/>
      <c r="MDC19" s="688"/>
      <c r="MDD19" s="688"/>
      <c r="MDE19" s="688"/>
      <c r="MDF19" s="688"/>
      <c r="MDG19" s="688"/>
      <c r="MDH19" s="688"/>
      <c r="MDI19" s="688"/>
      <c r="MDJ19" s="688"/>
      <c r="MDK19" s="688"/>
      <c r="MDL19" s="688"/>
      <c r="MDM19" s="688"/>
      <c r="MDN19" s="688"/>
      <c r="MDO19" s="688"/>
      <c r="MDP19" s="688"/>
      <c r="MDQ19" s="688"/>
      <c r="MDR19" s="688"/>
      <c r="MDS19" s="688"/>
      <c r="MDT19" s="688"/>
      <c r="MDU19" s="688"/>
      <c r="MDV19" s="688"/>
      <c r="MDW19" s="688"/>
      <c r="MDX19" s="688"/>
      <c r="MDY19" s="688"/>
      <c r="MDZ19" s="688"/>
      <c r="MEA19" s="688"/>
      <c r="MEB19" s="688"/>
      <c r="MEC19" s="688"/>
      <c r="MED19" s="688"/>
      <c r="MEE19" s="688"/>
      <c r="MEF19" s="688"/>
      <c r="MEG19" s="688"/>
      <c r="MEH19" s="688"/>
      <c r="MEI19" s="688"/>
      <c r="MEJ19" s="688"/>
      <c r="MEK19" s="688"/>
      <c r="MEL19" s="688"/>
      <c r="MEM19" s="688"/>
      <c r="MEN19" s="688"/>
      <c r="MEO19" s="688"/>
      <c r="MEP19" s="688"/>
      <c r="MEQ19" s="688"/>
      <c r="MER19" s="688"/>
      <c r="MES19" s="688"/>
      <c r="MET19" s="688"/>
      <c r="MEU19" s="688"/>
      <c r="MEV19" s="688"/>
      <c r="MEW19" s="688"/>
      <c r="MEX19" s="688"/>
      <c r="MEY19" s="688"/>
      <c r="MEZ19" s="688"/>
      <c r="MFA19" s="688"/>
      <c r="MFB19" s="688"/>
      <c r="MFC19" s="688"/>
      <c r="MFD19" s="688"/>
      <c r="MFE19" s="688"/>
      <c r="MFF19" s="688"/>
      <c r="MFG19" s="688"/>
      <c r="MFH19" s="688"/>
      <c r="MFI19" s="688"/>
      <c r="MFJ19" s="688"/>
      <c r="MFK19" s="688"/>
      <c r="MFL19" s="688"/>
      <c r="MFM19" s="688"/>
      <c r="MFN19" s="688"/>
      <c r="MFO19" s="688"/>
      <c r="MFP19" s="688"/>
      <c r="MFQ19" s="688"/>
      <c r="MFR19" s="688"/>
      <c r="MFS19" s="688"/>
      <c r="MFT19" s="688"/>
      <c r="MFU19" s="688"/>
      <c r="MFV19" s="688"/>
      <c r="MFW19" s="688"/>
      <c r="MFX19" s="688"/>
      <c r="MFY19" s="688"/>
      <c r="MFZ19" s="688"/>
      <c r="MGA19" s="688"/>
      <c r="MGB19" s="688"/>
      <c r="MGC19" s="688"/>
      <c r="MGD19" s="688"/>
      <c r="MGE19" s="688"/>
      <c r="MGF19" s="688"/>
      <c r="MGG19" s="688"/>
      <c r="MGH19" s="688"/>
      <c r="MGI19" s="688"/>
      <c r="MGJ19" s="688"/>
      <c r="MGK19" s="688"/>
      <c r="MGL19" s="688"/>
      <c r="MGM19" s="688"/>
      <c r="MGN19" s="688"/>
      <c r="MGO19" s="688"/>
      <c r="MGP19" s="688"/>
      <c r="MGQ19" s="688"/>
      <c r="MGR19" s="688"/>
      <c r="MGS19" s="688"/>
      <c r="MGT19" s="688"/>
      <c r="MGU19" s="688"/>
      <c r="MGV19" s="688"/>
      <c r="MGW19" s="688"/>
      <c r="MGX19" s="688"/>
      <c r="MGY19" s="688"/>
      <c r="MGZ19" s="688"/>
      <c r="MHA19" s="688"/>
      <c r="MHB19" s="688"/>
      <c r="MHC19" s="688"/>
      <c r="MHD19" s="688"/>
      <c r="MHE19" s="688"/>
      <c r="MHF19" s="688"/>
      <c r="MHG19" s="688"/>
      <c r="MHH19" s="688"/>
      <c r="MHI19" s="688"/>
      <c r="MHJ19" s="688"/>
      <c r="MHK19" s="688"/>
      <c r="MHL19" s="688"/>
      <c r="MHM19" s="688"/>
      <c r="MHN19" s="688"/>
      <c r="MHO19" s="688"/>
      <c r="MHP19" s="688"/>
      <c r="MHQ19" s="688"/>
      <c r="MHR19" s="688"/>
      <c r="MHS19" s="688"/>
      <c r="MHT19" s="688"/>
      <c r="MHU19" s="688"/>
      <c r="MHV19" s="688"/>
      <c r="MHW19" s="688"/>
      <c r="MHX19" s="688"/>
      <c r="MHY19" s="688"/>
      <c r="MHZ19" s="688"/>
      <c r="MIA19" s="688"/>
      <c r="MIB19" s="688"/>
      <c r="MIC19" s="688"/>
      <c r="MID19" s="688"/>
      <c r="MIE19" s="688"/>
      <c r="MIF19" s="688"/>
      <c r="MIG19" s="688"/>
      <c r="MIH19" s="688"/>
      <c r="MII19" s="688"/>
      <c r="MIJ19" s="688"/>
      <c r="MIK19" s="688"/>
      <c r="MIL19" s="688"/>
      <c r="MIM19" s="688"/>
      <c r="MIN19" s="688"/>
      <c r="MIO19" s="688"/>
      <c r="MIP19" s="688"/>
      <c r="MIQ19" s="688"/>
      <c r="MIR19" s="688"/>
      <c r="MIS19" s="688"/>
      <c r="MIT19" s="688"/>
      <c r="MIU19" s="688"/>
      <c r="MIV19" s="688"/>
      <c r="MIW19" s="688"/>
      <c r="MIX19" s="688"/>
      <c r="MIY19" s="688"/>
      <c r="MIZ19" s="688"/>
      <c r="MJA19" s="688"/>
      <c r="MJB19" s="688"/>
      <c r="MJC19" s="688"/>
      <c r="MJD19" s="688"/>
      <c r="MJE19" s="688"/>
      <c r="MJF19" s="688"/>
      <c r="MJG19" s="688"/>
      <c r="MJH19" s="688"/>
      <c r="MJI19" s="688"/>
      <c r="MJJ19" s="688"/>
      <c r="MJK19" s="688"/>
      <c r="MJL19" s="688"/>
      <c r="MJM19" s="688"/>
      <c r="MJN19" s="688"/>
      <c r="MJO19" s="688"/>
      <c r="MJP19" s="688"/>
      <c r="MJQ19" s="688"/>
      <c r="MJR19" s="688"/>
      <c r="MJS19" s="688"/>
      <c r="MJT19" s="688"/>
      <c r="MJU19" s="688"/>
      <c r="MJV19" s="688"/>
      <c r="MJW19" s="688"/>
      <c r="MJX19" s="688"/>
      <c r="MJY19" s="688"/>
      <c r="MJZ19" s="688"/>
      <c r="MKA19" s="688"/>
      <c r="MKB19" s="688"/>
      <c r="MKC19" s="688"/>
      <c r="MKD19" s="688"/>
      <c r="MKE19" s="688"/>
      <c r="MKF19" s="688"/>
      <c r="MKG19" s="688"/>
      <c r="MKH19" s="688"/>
      <c r="MKI19" s="688"/>
      <c r="MKJ19" s="688"/>
      <c r="MKK19" s="688"/>
      <c r="MKL19" s="688"/>
      <c r="MKM19" s="688"/>
      <c r="MKN19" s="688"/>
      <c r="MKO19" s="688"/>
      <c r="MKP19" s="688"/>
      <c r="MKQ19" s="688"/>
      <c r="MKR19" s="688"/>
      <c r="MKS19" s="688"/>
      <c r="MKT19" s="688"/>
      <c r="MKU19" s="688"/>
      <c r="MKV19" s="688"/>
      <c r="MKW19" s="688"/>
      <c r="MKX19" s="688"/>
      <c r="MKY19" s="688"/>
      <c r="MKZ19" s="688"/>
      <c r="MLA19" s="688"/>
      <c r="MLB19" s="688"/>
      <c r="MLC19" s="688"/>
      <c r="MLD19" s="688"/>
      <c r="MLE19" s="688"/>
      <c r="MLF19" s="688"/>
      <c r="MLG19" s="688"/>
      <c r="MLH19" s="688"/>
      <c r="MLI19" s="688"/>
      <c r="MLJ19" s="688"/>
      <c r="MLK19" s="688"/>
      <c r="MLL19" s="688"/>
      <c r="MLM19" s="688"/>
      <c r="MLN19" s="688"/>
      <c r="MLO19" s="688"/>
      <c r="MLP19" s="688"/>
      <c r="MLQ19" s="688"/>
      <c r="MLR19" s="688"/>
      <c r="MLS19" s="688"/>
      <c r="MLT19" s="688"/>
      <c r="MLU19" s="688"/>
      <c r="MLV19" s="688"/>
      <c r="MLW19" s="688"/>
      <c r="MLX19" s="688"/>
      <c r="MLY19" s="688"/>
      <c r="MLZ19" s="688"/>
      <c r="MMA19" s="688"/>
      <c r="MMB19" s="688"/>
      <c r="MMC19" s="688"/>
      <c r="MMD19" s="688"/>
      <c r="MME19" s="688"/>
      <c r="MMF19" s="688"/>
      <c r="MMG19" s="688"/>
      <c r="MMH19" s="688"/>
      <c r="MMI19" s="688"/>
      <c r="MMJ19" s="688"/>
      <c r="MMK19" s="688"/>
      <c r="MML19" s="688"/>
      <c r="MMM19" s="688"/>
      <c r="MMN19" s="688"/>
      <c r="MMO19" s="688"/>
      <c r="MMP19" s="688"/>
      <c r="MMQ19" s="688"/>
      <c r="MMR19" s="688"/>
      <c r="MMS19" s="688"/>
      <c r="MMT19" s="688"/>
      <c r="MMU19" s="688"/>
      <c r="MMV19" s="688"/>
      <c r="MMW19" s="688"/>
      <c r="MMX19" s="688"/>
      <c r="MMY19" s="688"/>
      <c r="MMZ19" s="688"/>
      <c r="MNA19" s="688"/>
      <c r="MNB19" s="688"/>
      <c r="MNC19" s="688"/>
      <c r="MND19" s="688"/>
      <c r="MNE19" s="688"/>
      <c r="MNF19" s="688"/>
      <c r="MNG19" s="688"/>
      <c r="MNH19" s="688"/>
      <c r="MNI19" s="688"/>
      <c r="MNJ19" s="688"/>
      <c r="MNK19" s="688"/>
      <c r="MNL19" s="688"/>
      <c r="MNM19" s="688"/>
      <c r="MNN19" s="688"/>
      <c r="MNO19" s="688"/>
      <c r="MNP19" s="688"/>
      <c r="MNQ19" s="688"/>
      <c r="MNR19" s="688"/>
      <c r="MNS19" s="688"/>
      <c r="MNT19" s="688"/>
      <c r="MNU19" s="688"/>
      <c r="MNV19" s="688"/>
      <c r="MNW19" s="688"/>
      <c r="MNX19" s="688"/>
      <c r="MNY19" s="688"/>
      <c r="MNZ19" s="688"/>
      <c r="MOA19" s="688"/>
      <c r="MOB19" s="688"/>
      <c r="MOC19" s="688"/>
      <c r="MOD19" s="688"/>
      <c r="MOE19" s="688"/>
      <c r="MOF19" s="688"/>
      <c r="MOG19" s="688"/>
      <c r="MOH19" s="688"/>
      <c r="MOI19" s="688"/>
      <c r="MOJ19" s="688"/>
      <c r="MOK19" s="688"/>
      <c r="MOL19" s="688"/>
      <c r="MOM19" s="688"/>
      <c r="MON19" s="688"/>
      <c r="MOO19" s="688"/>
      <c r="MOP19" s="688"/>
      <c r="MOQ19" s="688"/>
      <c r="MOR19" s="688"/>
      <c r="MOS19" s="688"/>
      <c r="MOT19" s="688"/>
      <c r="MOU19" s="688"/>
      <c r="MOV19" s="688"/>
      <c r="MOW19" s="688"/>
      <c r="MOX19" s="688"/>
      <c r="MOY19" s="688"/>
      <c r="MOZ19" s="688"/>
      <c r="MPA19" s="688"/>
      <c r="MPB19" s="688"/>
      <c r="MPC19" s="688"/>
      <c r="MPD19" s="688"/>
      <c r="MPE19" s="688"/>
      <c r="MPF19" s="688"/>
      <c r="MPG19" s="688"/>
      <c r="MPH19" s="688"/>
      <c r="MPI19" s="688"/>
      <c r="MPJ19" s="688"/>
      <c r="MPK19" s="688"/>
      <c r="MPL19" s="688"/>
      <c r="MPM19" s="688"/>
      <c r="MPN19" s="688"/>
      <c r="MPO19" s="688"/>
      <c r="MPP19" s="688"/>
      <c r="MPQ19" s="688"/>
      <c r="MPR19" s="688"/>
      <c r="MPS19" s="688"/>
      <c r="MPT19" s="688"/>
      <c r="MPU19" s="688"/>
      <c r="MPV19" s="688"/>
      <c r="MPW19" s="688"/>
      <c r="MPX19" s="688"/>
      <c r="MPY19" s="688"/>
      <c r="MPZ19" s="688"/>
      <c r="MQA19" s="688"/>
      <c r="MQB19" s="688"/>
      <c r="MQC19" s="688"/>
      <c r="MQD19" s="688"/>
      <c r="MQE19" s="688"/>
      <c r="MQF19" s="688"/>
      <c r="MQG19" s="688"/>
      <c r="MQH19" s="688"/>
      <c r="MQI19" s="688"/>
      <c r="MQJ19" s="688"/>
      <c r="MQK19" s="688"/>
      <c r="MQL19" s="688"/>
      <c r="MQM19" s="688"/>
      <c r="MQN19" s="688"/>
      <c r="MQO19" s="688"/>
      <c r="MQP19" s="688"/>
      <c r="MQQ19" s="688"/>
      <c r="MQR19" s="688"/>
      <c r="MQS19" s="688"/>
      <c r="MQT19" s="688"/>
      <c r="MQU19" s="688"/>
      <c r="MQV19" s="688"/>
      <c r="MQW19" s="688"/>
      <c r="MQX19" s="688"/>
      <c r="MQY19" s="688"/>
      <c r="MQZ19" s="688"/>
      <c r="MRA19" s="688"/>
      <c r="MRB19" s="688"/>
      <c r="MRC19" s="688"/>
      <c r="MRD19" s="688"/>
      <c r="MRE19" s="688"/>
      <c r="MRF19" s="688"/>
      <c r="MRG19" s="688"/>
      <c r="MRH19" s="688"/>
      <c r="MRI19" s="688"/>
      <c r="MRJ19" s="688"/>
      <c r="MRK19" s="688"/>
      <c r="MRL19" s="688"/>
      <c r="MRM19" s="688"/>
      <c r="MRN19" s="688"/>
      <c r="MRO19" s="688"/>
      <c r="MRP19" s="688"/>
      <c r="MRQ19" s="688"/>
      <c r="MRR19" s="688"/>
      <c r="MRS19" s="688"/>
      <c r="MRT19" s="688"/>
      <c r="MRU19" s="688"/>
      <c r="MRV19" s="688"/>
      <c r="MRW19" s="688"/>
      <c r="MRX19" s="688"/>
      <c r="MRY19" s="688"/>
      <c r="MRZ19" s="688"/>
      <c r="MSA19" s="688"/>
      <c r="MSB19" s="688"/>
      <c r="MSC19" s="688"/>
      <c r="MSD19" s="688"/>
      <c r="MSE19" s="688"/>
      <c r="MSF19" s="688"/>
      <c r="MSG19" s="688"/>
      <c r="MSH19" s="688"/>
      <c r="MSI19" s="688"/>
      <c r="MSJ19" s="688"/>
      <c r="MSK19" s="688"/>
      <c r="MSL19" s="688"/>
      <c r="MSM19" s="688"/>
      <c r="MSN19" s="688"/>
      <c r="MSO19" s="688"/>
      <c r="MSP19" s="688"/>
      <c r="MSQ19" s="688"/>
      <c r="MSR19" s="688"/>
      <c r="MSS19" s="688"/>
      <c r="MST19" s="688"/>
      <c r="MSU19" s="688"/>
      <c r="MSV19" s="688"/>
      <c r="MSW19" s="688"/>
      <c r="MSX19" s="688"/>
      <c r="MSY19" s="688"/>
      <c r="MSZ19" s="688"/>
      <c r="MTA19" s="688"/>
      <c r="MTB19" s="688"/>
      <c r="MTC19" s="688"/>
      <c r="MTD19" s="688"/>
      <c r="MTE19" s="688"/>
      <c r="MTF19" s="688"/>
      <c r="MTG19" s="688"/>
      <c r="MTH19" s="688"/>
      <c r="MTI19" s="688"/>
      <c r="MTJ19" s="688"/>
      <c r="MTK19" s="688"/>
      <c r="MTL19" s="688"/>
      <c r="MTM19" s="688"/>
      <c r="MTN19" s="688"/>
      <c r="MTO19" s="688"/>
      <c r="MTP19" s="688"/>
      <c r="MTQ19" s="688"/>
      <c r="MTR19" s="688"/>
      <c r="MTS19" s="688"/>
      <c r="MTT19" s="688"/>
      <c r="MTU19" s="688"/>
      <c r="MTV19" s="688"/>
      <c r="MTW19" s="688"/>
      <c r="MTX19" s="688"/>
      <c r="MTY19" s="688"/>
      <c r="MTZ19" s="688"/>
      <c r="MUA19" s="688"/>
      <c r="MUB19" s="688"/>
      <c r="MUC19" s="688"/>
      <c r="MUD19" s="688"/>
      <c r="MUE19" s="688"/>
      <c r="MUF19" s="688"/>
      <c r="MUG19" s="688"/>
      <c r="MUH19" s="688"/>
      <c r="MUI19" s="688"/>
      <c r="MUJ19" s="688"/>
      <c r="MUK19" s="688"/>
      <c r="MUL19" s="688"/>
      <c r="MUM19" s="688"/>
      <c r="MUN19" s="688"/>
      <c r="MUO19" s="688"/>
      <c r="MUP19" s="688"/>
      <c r="MUQ19" s="688"/>
      <c r="MUR19" s="688"/>
      <c r="MUS19" s="688"/>
      <c r="MUT19" s="688"/>
      <c r="MUU19" s="688"/>
      <c r="MUV19" s="688"/>
      <c r="MUW19" s="688"/>
      <c r="MUX19" s="688"/>
      <c r="MUY19" s="688"/>
      <c r="MUZ19" s="688"/>
      <c r="MVA19" s="688"/>
      <c r="MVB19" s="688"/>
      <c r="MVC19" s="688"/>
      <c r="MVD19" s="688"/>
      <c r="MVE19" s="688"/>
      <c r="MVF19" s="688"/>
      <c r="MVG19" s="688"/>
      <c r="MVH19" s="688"/>
      <c r="MVI19" s="688"/>
      <c r="MVJ19" s="688"/>
      <c r="MVK19" s="688"/>
      <c r="MVL19" s="688"/>
      <c r="MVM19" s="688"/>
      <c r="MVN19" s="688"/>
      <c r="MVO19" s="688"/>
      <c r="MVP19" s="688"/>
      <c r="MVQ19" s="688"/>
      <c r="MVR19" s="688"/>
      <c r="MVS19" s="688"/>
      <c r="MVT19" s="688"/>
      <c r="MVU19" s="688"/>
      <c r="MVV19" s="688"/>
      <c r="MVW19" s="688"/>
      <c r="MVX19" s="688"/>
      <c r="MVY19" s="688"/>
      <c r="MVZ19" s="688"/>
      <c r="MWA19" s="688"/>
      <c r="MWB19" s="688"/>
      <c r="MWC19" s="688"/>
      <c r="MWD19" s="688"/>
      <c r="MWE19" s="688"/>
      <c r="MWF19" s="688"/>
      <c r="MWG19" s="688"/>
      <c r="MWH19" s="688"/>
      <c r="MWI19" s="688"/>
      <c r="MWJ19" s="688"/>
      <c r="MWK19" s="688"/>
      <c r="MWL19" s="688"/>
      <c r="MWM19" s="688"/>
      <c r="MWN19" s="688"/>
      <c r="MWO19" s="688"/>
      <c r="MWP19" s="688"/>
      <c r="MWQ19" s="688"/>
      <c r="MWR19" s="688"/>
      <c r="MWS19" s="688"/>
      <c r="MWT19" s="688"/>
      <c r="MWU19" s="688"/>
      <c r="MWV19" s="688"/>
      <c r="MWW19" s="688"/>
      <c r="MWX19" s="688"/>
      <c r="MWY19" s="688"/>
      <c r="MWZ19" s="688"/>
      <c r="MXA19" s="688"/>
      <c r="MXB19" s="688"/>
      <c r="MXC19" s="688"/>
      <c r="MXD19" s="688"/>
      <c r="MXE19" s="688"/>
      <c r="MXF19" s="688"/>
      <c r="MXG19" s="688"/>
      <c r="MXH19" s="688"/>
      <c r="MXI19" s="688"/>
      <c r="MXJ19" s="688"/>
      <c r="MXK19" s="688"/>
      <c r="MXL19" s="688"/>
      <c r="MXM19" s="688"/>
      <c r="MXN19" s="688"/>
      <c r="MXO19" s="688"/>
      <c r="MXP19" s="688"/>
      <c r="MXQ19" s="688"/>
      <c r="MXR19" s="688"/>
      <c r="MXS19" s="688"/>
      <c r="MXT19" s="688"/>
      <c r="MXU19" s="688"/>
      <c r="MXV19" s="688"/>
      <c r="MXW19" s="688"/>
      <c r="MXX19" s="688"/>
      <c r="MXY19" s="688"/>
      <c r="MXZ19" s="688"/>
      <c r="MYA19" s="688"/>
      <c r="MYB19" s="688"/>
      <c r="MYC19" s="688"/>
      <c r="MYD19" s="688"/>
      <c r="MYE19" s="688"/>
      <c r="MYF19" s="688"/>
      <c r="MYG19" s="688"/>
      <c r="MYH19" s="688"/>
      <c r="MYI19" s="688"/>
      <c r="MYJ19" s="688"/>
      <c r="MYK19" s="688"/>
      <c r="MYL19" s="688"/>
      <c r="MYM19" s="688"/>
      <c r="MYN19" s="688"/>
      <c r="MYO19" s="688"/>
      <c r="MYP19" s="688"/>
      <c r="MYQ19" s="688"/>
      <c r="MYR19" s="688"/>
      <c r="MYS19" s="688"/>
      <c r="MYT19" s="688"/>
      <c r="MYU19" s="688"/>
      <c r="MYV19" s="688"/>
      <c r="MYW19" s="688"/>
      <c r="MYX19" s="688"/>
      <c r="MYY19" s="688"/>
      <c r="MYZ19" s="688"/>
      <c r="MZA19" s="688"/>
      <c r="MZB19" s="688"/>
      <c r="MZC19" s="688"/>
      <c r="MZD19" s="688"/>
      <c r="MZE19" s="688"/>
      <c r="MZF19" s="688"/>
      <c r="MZG19" s="688"/>
      <c r="MZH19" s="688"/>
      <c r="MZI19" s="688"/>
      <c r="MZJ19" s="688"/>
      <c r="MZK19" s="688"/>
      <c r="MZL19" s="688"/>
      <c r="MZM19" s="688"/>
      <c r="MZN19" s="688"/>
      <c r="MZO19" s="688"/>
      <c r="MZP19" s="688"/>
      <c r="MZQ19" s="688"/>
      <c r="MZR19" s="688"/>
      <c r="MZS19" s="688"/>
      <c r="MZT19" s="688"/>
      <c r="MZU19" s="688"/>
      <c r="MZV19" s="688"/>
      <c r="MZW19" s="688"/>
      <c r="MZX19" s="688"/>
      <c r="MZY19" s="688"/>
      <c r="MZZ19" s="688"/>
      <c r="NAA19" s="688"/>
      <c r="NAB19" s="688"/>
      <c r="NAC19" s="688"/>
      <c r="NAD19" s="688"/>
      <c r="NAE19" s="688"/>
      <c r="NAF19" s="688"/>
      <c r="NAG19" s="688"/>
      <c r="NAH19" s="688"/>
      <c r="NAI19" s="688"/>
      <c r="NAJ19" s="688"/>
      <c r="NAK19" s="688"/>
      <c r="NAL19" s="688"/>
      <c r="NAM19" s="688"/>
      <c r="NAN19" s="688"/>
      <c r="NAO19" s="688"/>
      <c r="NAP19" s="688"/>
      <c r="NAQ19" s="688"/>
      <c r="NAR19" s="688"/>
      <c r="NAS19" s="688"/>
      <c r="NAT19" s="688"/>
      <c r="NAU19" s="688"/>
      <c r="NAV19" s="688"/>
      <c r="NAW19" s="688"/>
      <c r="NAX19" s="688"/>
      <c r="NAY19" s="688"/>
      <c r="NAZ19" s="688"/>
      <c r="NBA19" s="688"/>
      <c r="NBB19" s="688"/>
      <c r="NBC19" s="688"/>
      <c r="NBD19" s="688"/>
      <c r="NBE19" s="688"/>
      <c r="NBF19" s="688"/>
      <c r="NBG19" s="688"/>
      <c r="NBH19" s="688"/>
      <c r="NBI19" s="688"/>
      <c r="NBJ19" s="688"/>
      <c r="NBK19" s="688"/>
      <c r="NBL19" s="688"/>
      <c r="NBM19" s="688"/>
      <c r="NBN19" s="688"/>
      <c r="NBO19" s="688"/>
      <c r="NBP19" s="688"/>
      <c r="NBQ19" s="688"/>
      <c r="NBR19" s="688"/>
      <c r="NBS19" s="688"/>
      <c r="NBT19" s="688"/>
      <c r="NBU19" s="688"/>
      <c r="NBV19" s="688"/>
      <c r="NBW19" s="688"/>
      <c r="NBX19" s="688"/>
      <c r="NBY19" s="688"/>
      <c r="NBZ19" s="688"/>
      <c r="NCA19" s="688"/>
      <c r="NCB19" s="688"/>
      <c r="NCC19" s="688"/>
      <c r="NCD19" s="688"/>
      <c r="NCE19" s="688"/>
      <c r="NCF19" s="688"/>
      <c r="NCG19" s="688"/>
      <c r="NCH19" s="688"/>
      <c r="NCI19" s="688"/>
      <c r="NCJ19" s="688"/>
      <c r="NCK19" s="688"/>
      <c r="NCL19" s="688"/>
      <c r="NCM19" s="688"/>
      <c r="NCN19" s="688"/>
      <c r="NCO19" s="688"/>
      <c r="NCP19" s="688"/>
      <c r="NCQ19" s="688"/>
      <c r="NCR19" s="688"/>
      <c r="NCS19" s="688"/>
      <c r="NCT19" s="688"/>
      <c r="NCU19" s="688"/>
      <c r="NCV19" s="688"/>
      <c r="NCW19" s="688"/>
      <c r="NCX19" s="688"/>
      <c r="NCY19" s="688"/>
      <c r="NCZ19" s="688"/>
      <c r="NDA19" s="688"/>
      <c r="NDB19" s="688"/>
      <c r="NDC19" s="688"/>
      <c r="NDD19" s="688"/>
      <c r="NDE19" s="688"/>
      <c r="NDF19" s="688"/>
      <c r="NDG19" s="688"/>
      <c r="NDH19" s="688"/>
      <c r="NDI19" s="688"/>
      <c r="NDJ19" s="688"/>
      <c r="NDK19" s="688"/>
      <c r="NDL19" s="688"/>
      <c r="NDM19" s="688"/>
      <c r="NDN19" s="688"/>
      <c r="NDO19" s="688"/>
      <c r="NDP19" s="688"/>
      <c r="NDQ19" s="688"/>
      <c r="NDR19" s="688"/>
      <c r="NDS19" s="688"/>
      <c r="NDT19" s="688"/>
      <c r="NDU19" s="688"/>
      <c r="NDV19" s="688"/>
      <c r="NDW19" s="688"/>
      <c r="NDX19" s="688"/>
      <c r="NDY19" s="688"/>
      <c r="NDZ19" s="688"/>
      <c r="NEA19" s="688"/>
      <c r="NEB19" s="688"/>
      <c r="NEC19" s="688"/>
      <c r="NED19" s="688"/>
      <c r="NEE19" s="688"/>
      <c r="NEF19" s="688"/>
      <c r="NEG19" s="688"/>
      <c r="NEH19" s="688"/>
      <c r="NEI19" s="688"/>
      <c r="NEJ19" s="688"/>
      <c r="NEK19" s="688"/>
      <c r="NEL19" s="688"/>
      <c r="NEM19" s="688"/>
      <c r="NEN19" s="688"/>
      <c r="NEO19" s="688"/>
      <c r="NEP19" s="688"/>
      <c r="NEQ19" s="688"/>
      <c r="NER19" s="688"/>
      <c r="NES19" s="688"/>
      <c r="NET19" s="688"/>
      <c r="NEU19" s="688"/>
      <c r="NEV19" s="688"/>
      <c r="NEW19" s="688"/>
      <c r="NEX19" s="688"/>
      <c r="NEY19" s="688"/>
      <c r="NEZ19" s="688"/>
      <c r="NFA19" s="688"/>
      <c r="NFB19" s="688"/>
      <c r="NFC19" s="688"/>
      <c r="NFD19" s="688"/>
      <c r="NFE19" s="688"/>
      <c r="NFF19" s="688"/>
      <c r="NFG19" s="688"/>
      <c r="NFH19" s="688"/>
      <c r="NFI19" s="688"/>
      <c r="NFJ19" s="688"/>
      <c r="NFK19" s="688"/>
      <c r="NFL19" s="688"/>
      <c r="NFM19" s="688"/>
      <c r="NFN19" s="688"/>
      <c r="NFO19" s="688"/>
      <c r="NFP19" s="688"/>
      <c r="NFQ19" s="688"/>
      <c r="NFR19" s="688"/>
      <c r="NFS19" s="688"/>
      <c r="NFT19" s="688"/>
      <c r="NFU19" s="688"/>
      <c r="NFV19" s="688"/>
      <c r="NFW19" s="688"/>
      <c r="NFX19" s="688"/>
      <c r="NFY19" s="688"/>
      <c r="NFZ19" s="688"/>
      <c r="NGA19" s="688"/>
      <c r="NGB19" s="688"/>
      <c r="NGC19" s="688"/>
      <c r="NGD19" s="688"/>
      <c r="NGE19" s="688"/>
      <c r="NGF19" s="688"/>
      <c r="NGG19" s="688"/>
      <c r="NGH19" s="688"/>
      <c r="NGI19" s="688"/>
      <c r="NGJ19" s="688"/>
      <c r="NGK19" s="688"/>
      <c r="NGL19" s="688"/>
      <c r="NGM19" s="688"/>
      <c r="NGN19" s="688"/>
      <c r="NGO19" s="688"/>
      <c r="NGP19" s="688"/>
      <c r="NGQ19" s="688"/>
      <c r="NGR19" s="688"/>
      <c r="NGS19" s="688"/>
      <c r="NGT19" s="688"/>
      <c r="NGU19" s="688"/>
      <c r="NGV19" s="688"/>
      <c r="NGW19" s="688"/>
      <c r="NGX19" s="688"/>
      <c r="NGY19" s="688"/>
      <c r="NGZ19" s="688"/>
      <c r="NHA19" s="688"/>
      <c r="NHB19" s="688"/>
      <c r="NHC19" s="688"/>
      <c r="NHD19" s="688"/>
      <c r="NHE19" s="688"/>
      <c r="NHF19" s="688"/>
      <c r="NHG19" s="688"/>
      <c r="NHH19" s="688"/>
      <c r="NHI19" s="688"/>
      <c r="NHJ19" s="688"/>
      <c r="NHK19" s="688"/>
      <c r="NHL19" s="688"/>
      <c r="NHM19" s="688"/>
      <c r="NHN19" s="688"/>
      <c r="NHO19" s="688"/>
      <c r="NHP19" s="688"/>
      <c r="NHQ19" s="688"/>
      <c r="NHR19" s="688"/>
      <c r="NHS19" s="688"/>
      <c r="NHT19" s="688"/>
      <c r="NHU19" s="688"/>
      <c r="NHV19" s="688"/>
      <c r="NHW19" s="688"/>
      <c r="NHX19" s="688"/>
      <c r="NHY19" s="688"/>
      <c r="NHZ19" s="688"/>
      <c r="NIA19" s="688"/>
      <c r="NIB19" s="688"/>
      <c r="NIC19" s="688"/>
      <c r="NID19" s="688"/>
      <c r="NIE19" s="688"/>
      <c r="NIF19" s="688"/>
      <c r="NIG19" s="688"/>
      <c r="NIH19" s="688"/>
      <c r="NII19" s="688"/>
      <c r="NIJ19" s="688"/>
      <c r="NIK19" s="688"/>
      <c r="NIL19" s="688"/>
      <c r="NIM19" s="688"/>
      <c r="NIN19" s="688"/>
      <c r="NIO19" s="688"/>
      <c r="NIP19" s="688"/>
      <c r="NIQ19" s="688"/>
      <c r="NIR19" s="688"/>
      <c r="NIS19" s="688"/>
      <c r="NIT19" s="688"/>
      <c r="NIU19" s="688"/>
      <c r="NIV19" s="688"/>
      <c r="NIW19" s="688"/>
      <c r="NIX19" s="688"/>
      <c r="NIY19" s="688"/>
      <c r="NIZ19" s="688"/>
      <c r="NJA19" s="688"/>
      <c r="NJB19" s="688"/>
      <c r="NJC19" s="688"/>
      <c r="NJD19" s="688"/>
      <c r="NJE19" s="688"/>
      <c r="NJF19" s="688"/>
      <c r="NJG19" s="688"/>
      <c r="NJH19" s="688"/>
      <c r="NJI19" s="688"/>
      <c r="NJJ19" s="688"/>
      <c r="NJK19" s="688"/>
      <c r="NJL19" s="688"/>
      <c r="NJM19" s="688"/>
      <c r="NJN19" s="688"/>
      <c r="NJO19" s="688"/>
      <c r="NJP19" s="688"/>
      <c r="NJQ19" s="688"/>
      <c r="NJR19" s="688"/>
      <c r="NJS19" s="688"/>
      <c r="NJT19" s="688"/>
      <c r="NJU19" s="688"/>
      <c r="NJV19" s="688"/>
      <c r="NJW19" s="688"/>
      <c r="NJX19" s="688"/>
      <c r="NJY19" s="688"/>
      <c r="NJZ19" s="688"/>
      <c r="NKA19" s="688"/>
      <c r="NKB19" s="688"/>
      <c r="NKC19" s="688"/>
      <c r="NKD19" s="688"/>
      <c r="NKE19" s="688"/>
      <c r="NKF19" s="688"/>
      <c r="NKG19" s="688"/>
      <c r="NKH19" s="688"/>
      <c r="NKI19" s="688"/>
      <c r="NKJ19" s="688"/>
      <c r="NKK19" s="688"/>
      <c r="NKL19" s="688"/>
      <c r="NKM19" s="688"/>
      <c r="NKN19" s="688"/>
      <c r="NKO19" s="688"/>
      <c r="NKP19" s="688"/>
      <c r="NKQ19" s="688"/>
      <c r="NKR19" s="688"/>
      <c r="NKS19" s="688"/>
      <c r="NKT19" s="688"/>
      <c r="NKU19" s="688"/>
      <c r="NKV19" s="688"/>
      <c r="NKW19" s="688"/>
      <c r="NKX19" s="688"/>
      <c r="NKY19" s="688"/>
      <c r="NKZ19" s="688"/>
      <c r="NLA19" s="688"/>
      <c r="NLB19" s="688"/>
      <c r="NLC19" s="688"/>
      <c r="NLD19" s="688"/>
      <c r="NLE19" s="688"/>
      <c r="NLF19" s="688"/>
      <c r="NLG19" s="688"/>
      <c r="NLH19" s="688"/>
      <c r="NLI19" s="688"/>
      <c r="NLJ19" s="688"/>
      <c r="NLK19" s="688"/>
      <c r="NLL19" s="688"/>
      <c r="NLM19" s="688"/>
      <c r="NLN19" s="688"/>
      <c r="NLO19" s="688"/>
      <c r="NLP19" s="688"/>
      <c r="NLQ19" s="688"/>
      <c r="NLR19" s="688"/>
      <c r="NLS19" s="688"/>
      <c r="NLT19" s="688"/>
      <c r="NLU19" s="688"/>
      <c r="NLV19" s="688"/>
      <c r="NLW19" s="688"/>
      <c r="NLX19" s="688"/>
      <c r="NLY19" s="688"/>
      <c r="NLZ19" s="688"/>
      <c r="NMA19" s="688"/>
      <c r="NMB19" s="688"/>
      <c r="NMC19" s="688"/>
      <c r="NMD19" s="688"/>
      <c r="NME19" s="688"/>
      <c r="NMF19" s="688"/>
      <c r="NMG19" s="688"/>
      <c r="NMH19" s="688"/>
      <c r="NMI19" s="688"/>
      <c r="NMJ19" s="688"/>
      <c r="NMK19" s="688"/>
      <c r="NML19" s="688"/>
      <c r="NMM19" s="688"/>
      <c r="NMN19" s="688"/>
      <c r="NMO19" s="688"/>
      <c r="NMP19" s="688"/>
      <c r="NMQ19" s="688"/>
      <c r="NMR19" s="688"/>
      <c r="NMS19" s="688"/>
      <c r="NMT19" s="688"/>
      <c r="NMU19" s="688"/>
      <c r="NMV19" s="688"/>
      <c r="NMW19" s="688"/>
      <c r="NMX19" s="688"/>
      <c r="NMY19" s="688"/>
      <c r="NMZ19" s="688"/>
      <c r="NNA19" s="688"/>
      <c r="NNB19" s="688"/>
      <c r="NNC19" s="688"/>
      <c r="NND19" s="688"/>
      <c r="NNE19" s="688"/>
      <c r="NNF19" s="688"/>
      <c r="NNG19" s="688"/>
      <c r="NNH19" s="688"/>
      <c r="NNI19" s="688"/>
      <c r="NNJ19" s="688"/>
      <c r="NNK19" s="688"/>
      <c r="NNL19" s="688"/>
      <c r="NNM19" s="688"/>
      <c r="NNN19" s="688"/>
      <c r="NNO19" s="688"/>
      <c r="NNP19" s="688"/>
      <c r="NNQ19" s="688"/>
      <c r="NNR19" s="688"/>
      <c r="NNS19" s="688"/>
      <c r="NNT19" s="688"/>
      <c r="NNU19" s="688"/>
      <c r="NNV19" s="688"/>
      <c r="NNW19" s="688"/>
      <c r="NNX19" s="688"/>
      <c r="NNY19" s="688"/>
      <c r="NNZ19" s="688"/>
      <c r="NOA19" s="688"/>
      <c r="NOB19" s="688"/>
      <c r="NOC19" s="688"/>
      <c r="NOD19" s="688"/>
      <c r="NOE19" s="688"/>
      <c r="NOF19" s="688"/>
      <c r="NOG19" s="688"/>
      <c r="NOH19" s="688"/>
      <c r="NOI19" s="688"/>
      <c r="NOJ19" s="688"/>
      <c r="NOK19" s="688"/>
      <c r="NOL19" s="688"/>
      <c r="NOM19" s="688"/>
      <c r="NON19" s="688"/>
      <c r="NOO19" s="688"/>
      <c r="NOP19" s="688"/>
      <c r="NOQ19" s="688"/>
      <c r="NOR19" s="688"/>
      <c r="NOS19" s="688"/>
      <c r="NOT19" s="688"/>
      <c r="NOU19" s="688"/>
      <c r="NOV19" s="688"/>
      <c r="NOW19" s="688"/>
      <c r="NOX19" s="688"/>
      <c r="NOY19" s="688"/>
      <c r="NOZ19" s="688"/>
      <c r="NPA19" s="688"/>
      <c r="NPB19" s="688"/>
      <c r="NPC19" s="688"/>
      <c r="NPD19" s="688"/>
      <c r="NPE19" s="688"/>
      <c r="NPF19" s="688"/>
      <c r="NPG19" s="688"/>
      <c r="NPH19" s="688"/>
      <c r="NPI19" s="688"/>
      <c r="NPJ19" s="688"/>
      <c r="NPK19" s="688"/>
      <c r="NPL19" s="688"/>
      <c r="NPM19" s="688"/>
      <c r="NPN19" s="688"/>
      <c r="NPO19" s="688"/>
      <c r="NPP19" s="688"/>
      <c r="NPQ19" s="688"/>
      <c r="NPR19" s="688"/>
      <c r="NPS19" s="688"/>
      <c r="NPT19" s="688"/>
      <c r="NPU19" s="688"/>
      <c r="NPV19" s="688"/>
      <c r="NPW19" s="688"/>
      <c r="NPX19" s="688"/>
      <c r="NPY19" s="688"/>
      <c r="NPZ19" s="688"/>
      <c r="NQA19" s="688"/>
      <c r="NQB19" s="688"/>
      <c r="NQC19" s="688"/>
      <c r="NQD19" s="688"/>
      <c r="NQE19" s="688"/>
      <c r="NQF19" s="688"/>
      <c r="NQG19" s="688"/>
      <c r="NQH19" s="688"/>
      <c r="NQI19" s="688"/>
      <c r="NQJ19" s="688"/>
      <c r="NQK19" s="688"/>
      <c r="NQL19" s="688"/>
      <c r="NQM19" s="688"/>
      <c r="NQN19" s="688"/>
      <c r="NQO19" s="688"/>
      <c r="NQP19" s="688"/>
      <c r="NQQ19" s="688"/>
      <c r="NQR19" s="688"/>
      <c r="NQS19" s="688"/>
      <c r="NQT19" s="688"/>
      <c r="NQU19" s="688"/>
      <c r="NQV19" s="688"/>
      <c r="NQW19" s="688"/>
      <c r="NQX19" s="688"/>
      <c r="NQY19" s="688"/>
      <c r="NQZ19" s="688"/>
      <c r="NRA19" s="688"/>
      <c r="NRB19" s="688"/>
      <c r="NRC19" s="688"/>
      <c r="NRD19" s="688"/>
      <c r="NRE19" s="688"/>
      <c r="NRF19" s="688"/>
      <c r="NRG19" s="688"/>
      <c r="NRH19" s="688"/>
      <c r="NRI19" s="688"/>
      <c r="NRJ19" s="688"/>
      <c r="NRK19" s="688"/>
      <c r="NRL19" s="688"/>
      <c r="NRM19" s="688"/>
      <c r="NRN19" s="688"/>
      <c r="NRO19" s="688"/>
      <c r="NRP19" s="688"/>
      <c r="NRQ19" s="688"/>
      <c r="NRR19" s="688"/>
      <c r="NRS19" s="688"/>
      <c r="NRT19" s="688"/>
      <c r="NRU19" s="688"/>
      <c r="NRV19" s="688"/>
      <c r="NRW19" s="688"/>
      <c r="NRX19" s="688"/>
      <c r="NRY19" s="688"/>
      <c r="NRZ19" s="688"/>
      <c r="NSA19" s="688"/>
      <c r="NSB19" s="688"/>
      <c r="NSC19" s="688"/>
      <c r="NSD19" s="688"/>
      <c r="NSE19" s="688"/>
      <c r="NSF19" s="688"/>
      <c r="NSG19" s="688"/>
      <c r="NSH19" s="688"/>
      <c r="NSI19" s="688"/>
      <c r="NSJ19" s="688"/>
      <c r="NSK19" s="688"/>
      <c r="NSL19" s="688"/>
      <c r="NSM19" s="688"/>
      <c r="NSN19" s="688"/>
      <c r="NSO19" s="688"/>
      <c r="NSP19" s="688"/>
      <c r="NSQ19" s="688"/>
      <c r="NSR19" s="688"/>
      <c r="NSS19" s="688"/>
      <c r="NST19" s="688"/>
      <c r="NSU19" s="688"/>
      <c r="NSV19" s="688"/>
      <c r="NSW19" s="688"/>
      <c r="NSX19" s="688"/>
      <c r="NSY19" s="688"/>
      <c r="NSZ19" s="688"/>
      <c r="NTA19" s="688"/>
      <c r="NTB19" s="688"/>
      <c r="NTC19" s="688"/>
      <c r="NTD19" s="688"/>
      <c r="NTE19" s="688"/>
      <c r="NTF19" s="688"/>
      <c r="NTG19" s="688"/>
      <c r="NTH19" s="688"/>
      <c r="NTI19" s="688"/>
      <c r="NTJ19" s="688"/>
      <c r="NTK19" s="688"/>
      <c r="NTL19" s="688"/>
      <c r="NTM19" s="688"/>
      <c r="NTN19" s="688"/>
      <c r="NTO19" s="688"/>
      <c r="NTP19" s="688"/>
      <c r="NTQ19" s="688"/>
      <c r="NTR19" s="688"/>
      <c r="NTS19" s="688"/>
      <c r="NTT19" s="688"/>
      <c r="NTU19" s="688"/>
      <c r="NTV19" s="688"/>
      <c r="NTW19" s="688"/>
      <c r="NTX19" s="688"/>
      <c r="NTY19" s="688"/>
      <c r="NTZ19" s="688"/>
      <c r="NUA19" s="688"/>
      <c r="NUB19" s="688"/>
      <c r="NUC19" s="688"/>
      <c r="NUD19" s="688"/>
      <c r="NUE19" s="688"/>
      <c r="NUF19" s="688"/>
      <c r="NUG19" s="688"/>
      <c r="NUH19" s="688"/>
      <c r="NUI19" s="688"/>
      <c r="NUJ19" s="688"/>
      <c r="NUK19" s="688"/>
      <c r="NUL19" s="688"/>
      <c r="NUM19" s="688"/>
      <c r="NUN19" s="688"/>
      <c r="NUO19" s="688"/>
      <c r="NUP19" s="688"/>
      <c r="NUQ19" s="688"/>
      <c r="NUR19" s="688"/>
      <c r="NUS19" s="688"/>
      <c r="NUT19" s="688"/>
      <c r="NUU19" s="688"/>
      <c r="NUV19" s="688"/>
      <c r="NUW19" s="688"/>
      <c r="NUX19" s="688"/>
      <c r="NUY19" s="688"/>
      <c r="NUZ19" s="688"/>
      <c r="NVA19" s="688"/>
      <c r="NVB19" s="688"/>
      <c r="NVC19" s="688"/>
      <c r="NVD19" s="688"/>
      <c r="NVE19" s="688"/>
      <c r="NVF19" s="688"/>
      <c r="NVG19" s="688"/>
      <c r="NVH19" s="688"/>
      <c r="NVI19" s="688"/>
      <c r="NVJ19" s="688"/>
      <c r="NVK19" s="688"/>
      <c r="NVL19" s="688"/>
      <c r="NVM19" s="688"/>
      <c r="NVN19" s="688"/>
      <c r="NVO19" s="688"/>
      <c r="NVP19" s="688"/>
      <c r="NVQ19" s="688"/>
      <c r="NVR19" s="688"/>
      <c r="NVS19" s="688"/>
      <c r="NVT19" s="688"/>
      <c r="NVU19" s="688"/>
      <c r="NVV19" s="688"/>
      <c r="NVW19" s="688"/>
      <c r="NVX19" s="688"/>
      <c r="NVY19" s="688"/>
      <c r="NVZ19" s="688"/>
      <c r="NWA19" s="688"/>
      <c r="NWB19" s="688"/>
      <c r="NWC19" s="688"/>
      <c r="NWD19" s="688"/>
      <c r="NWE19" s="688"/>
      <c r="NWF19" s="688"/>
      <c r="NWG19" s="688"/>
      <c r="NWH19" s="688"/>
      <c r="NWI19" s="688"/>
      <c r="NWJ19" s="688"/>
      <c r="NWK19" s="688"/>
      <c r="NWL19" s="688"/>
      <c r="NWM19" s="688"/>
      <c r="NWN19" s="688"/>
      <c r="NWO19" s="688"/>
      <c r="NWP19" s="688"/>
      <c r="NWQ19" s="688"/>
      <c r="NWR19" s="688"/>
      <c r="NWS19" s="688"/>
      <c r="NWT19" s="688"/>
      <c r="NWU19" s="688"/>
      <c r="NWV19" s="688"/>
      <c r="NWW19" s="688"/>
      <c r="NWX19" s="688"/>
      <c r="NWY19" s="688"/>
      <c r="NWZ19" s="688"/>
      <c r="NXA19" s="688"/>
      <c r="NXB19" s="688"/>
      <c r="NXC19" s="688"/>
      <c r="NXD19" s="688"/>
      <c r="NXE19" s="688"/>
      <c r="NXF19" s="688"/>
      <c r="NXG19" s="688"/>
      <c r="NXH19" s="688"/>
      <c r="NXI19" s="688"/>
      <c r="NXJ19" s="688"/>
      <c r="NXK19" s="688"/>
      <c r="NXL19" s="688"/>
      <c r="NXM19" s="688"/>
      <c r="NXN19" s="688"/>
      <c r="NXO19" s="688"/>
      <c r="NXP19" s="688"/>
      <c r="NXQ19" s="688"/>
      <c r="NXR19" s="688"/>
      <c r="NXS19" s="688"/>
      <c r="NXT19" s="688"/>
      <c r="NXU19" s="688"/>
      <c r="NXV19" s="688"/>
      <c r="NXW19" s="688"/>
      <c r="NXX19" s="688"/>
      <c r="NXY19" s="688"/>
      <c r="NXZ19" s="688"/>
      <c r="NYA19" s="688"/>
      <c r="NYB19" s="688"/>
      <c r="NYC19" s="688"/>
      <c r="NYD19" s="688"/>
      <c r="NYE19" s="688"/>
      <c r="NYF19" s="688"/>
      <c r="NYG19" s="688"/>
      <c r="NYH19" s="688"/>
      <c r="NYI19" s="688"/>
      <c r="NYJ19" s="688"/>
      <c r="NYK19" s="688"/>
      <c r="NYL19" s="688"/>
      <c r="NYM19" s="688"/>
      <c r="NYN19" s="688"/>
      <c r="NYO19" s="688"/>
      <c r="NYP19" s="688"/>
      <c r="NYQ19" s="688"/>
      <c r="NYR19" s="688"/>
      <c r="NYS19" s="688"/>
      <c r="NYT19" s="688"/>
      <c r="NYU19" s="688"/>
      <c r="NYV19" s="688"/>
      <c r="NYW19" s="688"/>
      <c r="NYX19" s="688"/>
      <c r="NYY19" s="688"/>
      <c r="NYZ19" s="688"/>
      <c r="NZA19" s="688"/>
      <c r="NZB19" s="688"/>
      <c r="NZC19" s="688"/>
      <c r="NZD19" s="688"/>
      <c r="NZE19" s="688"/>
      <c r="NZF19" s="688"/>
      <c r="NZG19" s="688"/>
      <c r="NZH19" s="688"/>
      <c r="NZI19" s="688"/>
      <c r="NZJ19" s="688"/>
      <c r="NZK19" s="688"/>
      <c r="NZL19" s="688"/>
      <c r="NZM19" s="688"/>
      <c r="NZN19" s="688"/>
      <c r="NZO19" s="688"/>
      <c r="NZP19" s="688"/>
      <c r="NZQ19" s="688"/>
      <c r="NZR19" s="688"/>
      <c r="NZS19" s="688"/>
      <c r="NZT19" s="688"/>
      <c r="NZU19" s="688"/>
      <c r="NZV19" s="688"/>
      <c r="NZW19" s="688"/>
      <c r="NZX19" s="688"/>
      <c r="NZY19" s="688"/>
      <c r="NZZ19" s="688"/>
      <c r="OAA19" s="688"/>
      <c r="OAB19" s="688"/>
      <c r="OAC19" s="688"/>
      <c r="OAD19" s="688"/>
      <c r="OAE19" s="688"/>
      <c r="OAF19" s="688"/>
      <c r="OAG19" s="688"/>
      <c r="OAH19" s="688"/>
      <c r="OAI19" s="688"/>
      <c r="OAJ19" s="688"/>
      <c r="OAK19" s="688"/>
      <c r="OAL19" s="688"/>
      <c r="OAM19" s="688"/>
      <c r="OAN19" s="688"/>
      <c r="OAO19" s="688"/>
      <c r="OAP19" s="688"/>
      <c r="OAQ19" s="688"/>
      <c r="OAR19" s="688"/>
      <c r="OAS19" s="688"/>
      <c r="OAT19" s="688"/>
      <c r="OAU19" s="688"/>
      <c r="OAV19" s="688"/>
      <c r="OAW19" s="688"/>
      <c r="OAX19" s="688"/>
      <c r="OAY19" s="688"/>
      <c r="OAZ19" s="688"/>
      <c r="OBA19" s="688"/>
      <c r="OBB19" s="688"/>
      <c r="OBC19" s="688"/>
      <c r="OBD19" s="688"/>
      <c r="OBE19" s="688"/>
      <c r="OBF19" s="688"/>
      <c r="OBG19" s="688"/>
      <c r="OBH19" s="688"/>
      <c r="OBI19" s="688"/>
      <c r="OBJ19" s="688"/>
      <c r="OBK19" s="688"/>
      <c r="OBL19" s="688"/>
      <c r="OBM19" s="688"/>
      <c r="OBN19" s="688"/>
      <c r="OBO19" s="688"/>
      <c r="OBP19" s="688"/>
      <c r="OBQ19" s="688"/>
      <c r="OBR19" s="688"/>
      <c r="OBS19" s="688"/>
      <c r="OBT19" s="688"/>
      <c r="OBU19" s="688"/>
      <c r="OBV19" s="688"/>
      <c r="OBW19" s="688"/>
      <c r="OBX19" s="688"/>
      <c r="OBY19" s="688"/>
      <c r="OBZ19" s="688"/>
      <c r="OCA19" s="688"/>
      <c r="OCB19" s="688"/>
      <c r="OCC19" s="688"/>
      <c r="OCD19" s="688"/>
      <c r="OCE19" s="688"/>
      <c r="OCF19" s="688"/>
      <c r="OCG19" s="688"/>
      <c r="OCH19" s="688"/>
      <c r="OCI19" s="688"/>
      <c r="OCJ19" s="688"/>
      <c r="OCK19" s="688"/>
      <c r="OCL19" s="688"/>
      <c r="OCM19" s="688"/>
      <c r="OCN19" s="688"/>
      <c r="OCO19" s="688"/>
      <c r="OCP19" s="688"/>
      <c r="OCQ19" s="688"/>
      <c r="OCR19" s="688"/>
      <c r="OCS19" s="688"/>
      <c r="OCT19" s="688"/>
      <c r="OCU19" s="688"/>
      <c r="OCV19" s="688"/>
      <c r="OCW19" s="688"/>
      <c r="OCX19" s="688"/>
      <c r="OCY19" s="688"/>
      <c r="OCZ19" s="688"/>
      <c r="ODA19" s="688"/>
      <c r="ODB19" s="688"/>
      <c r="ODC19" s="688"/>
      <c r="ODD19" s="688"/>
      <c r="ODE19" s="688"/>
      <c r="ODF19" s="688"/>
      <c r="ODG19" s="688"/>
      <c r="ODH19" s="688"/>
      <c r="ODI19" s="688"/>
      <c r="ODJ19" s="688"/>
      <c r="ODK19" s="688"/>
      <c r="ODL19" s="688"/>
      <c r="ODM19" s="688"/>
      <c r="ODN19" s="688"/>
      <c r="ODO19" s="688"/>
      <c r="ODP19" s="688"/>
      <c r="ODQ19" s="688"/>
      <c r="ODR19" s="688"/>
      <c r="ODS19" s="688"/>
      <c r="ODT19" s="688"/>
      <c r="ODU19" s="688"/>
      <c r="ODV19" s="688"/>
      <c r="ODW19" s="688"/>
      <c r="ODX19" s="688"/>
      <c r="ODY19" s="688"/>
      <c r="ODZ19" s="688"/>
      <c r="OEA19" s="688"/>
      <c r="OEB19" s="688"/>
      <c r="OEC19" s="688"/>
      <c r="OED19" s="688"/>
      <c r="OEE19" s="688"/>
      <c r="OEF19" s="688"/>
      <c r="OEG19" s="688"/>
      <c r="OEH19" s="688"/>
      <c r="OEI19" s="688"/>
      <c r="OEJ19" s="688"/>
      <c r="OEK19" s="688"/>
      <c r="OEL19" s="688"/>
      <c r="OEM19" s="688"/>
      <c r="OEN19" s="688"/>
      <c r="OEO19" s="688"/>
      <c r="OEP19" s="688"/>
      <c r="OEQ19" s="688"/>
      <c r="OER19" s="688"/>
      <c r="OES19" s="688"/>
      <c r="OET19" s="688"/>
      <c r="OEU19" s="688"/>
      <c r="OEV19" s="688"/>
      <c r="OEW19" s="688"/>
      <c r="OEX19" s="688"/>
      <c r="OEY19" s="688"/>
      <c r="OEZ19" s="688"/>
      <c r="OFA19" s="688"/>
      <c r="OFB19" s="688"/>
      <c r="OFC19" s="688"/>
      <c r="OFD19" s="688"/>
      <c r="OFE19" s="688"/>
      <c r="OFF19" s="688"/>
      <c r="OFG19" s="688"/>
      <c r="OFH19" s="688"/>
      <c r="OFI19" s="688"/>
      <c r="OFJ19" s="688"/>
      <c r="OFK19" s="688"/>
      <c r="OFL19" s="688"/>
      <c r="OFM19" s="688"/>
      <c r="OFN19" s="688"/>
      <c r="OFO19" s="688"/>
      <c r="OFP19" s="688"/>
      <c r="OFQ19" s="688"/>
      <c r="OFR19" s="688"/>
      <c r="OFS19" s="688"/>
      <c r="OFT19" s="688"/>
      <c r="OFU19" s="688"/>
      <c r="OFV19" s="688"/>
      <c r="OFW19" s="688"/>
      <c r="OFX19" s="688"/>
      <c r="OFY19" s="688"/>
      <c r="OFZ19" s="688"/>
      <c r="OGA19" s="688"/>
      <c r="OGB19" s="688"/>
      <c r="OGC19" s="688"/>
      <c r="OGD19" s="688"/>
      <c r="OGE19" s="688"/>
      <c r="OGF19" s="688"/>
      <c r="OGG19" s="688"/>
      <c r="OGH19" s="688"/>
      <c r="OGI19" s="688"/>
      <c r="OGJ19" s="688"/>
      <c r="OGK19" s="688"/>
      <c r="OGL19" s="688"/>
      <c r="OGM19" s="688"/>
      <c r="OGN19" s="688"/>
      <c r="OGO19" s="688"/>
      <c r="OGP19" s="688"/>
      <c r="OGQ19" s="688"/>
      <c r="OGR19" s="688"/>
      <c r="OGS19" s="688"/>
      <c r="OGT19" s="688"/>
      <c r="OGU19" s="688"/>
      <c r="OGV19" s="688"/>
      <c r="OGW19" s="688"/>
      <c r="OGX19" s="688"/>
      <c r="OGY19" s="688"/>
      <c r="OGZ19" s="688"/>
      <c r="OHA19" s="688"/>
      <c r="OHB19" s="688"/>
      <c r="OHC19" s="688"/>
      <c r="OHD19" s="688"/>
      <c r="OHE19" s="688"/>
      <c r="OHF19" s="688"/>
      <c r="OHG19" s="688"/>
      <c r="OHH19" s="688"/>
      <c r="OHI19" s="688"/>
      <c r="OHJ19" s="688"/>
      <c r="OHK19" s="688"/>
      <c r="OHL19" s="688"/>
      <c r="OHM19" s="688"/>
      <c r="OHN19" s="688"/>
      <c r="OHO19" s="688"/>
      <c r="OHP19" s="688"/>
      <c r="OHQ19" s="688"/>
      <c r="OHR19" s="688"/>
      <c r="OHS19" s="688"/>
      <c r="OHT19" s="688"/>
      <c r="OHU19" s="688"/>
      <c r="OHV19" s="688"/>
      <c r="OHW19" s="688"/>
      <c r="OHX19" s="688"/>
      <c r="OHY19" s="688"/>
      <c r="OHZ19" s="688"/>
      <c r="OIA19" s="688"/>
      <c r="OIB19" s="688"/>
      <c r="OIC19" s="688"/>
      <c r="OID19" s="688"/>
      <c r="OIE19" s="688"/>
      <c r="OIF19" s="688"/>
      <c r="OIG19" s="688"/>
      <c r="OIH19" s="688"/>
      <c r="OII19" s="688"/>
      <c r="OIJ19" s="688"/>
      <c r="OIK19" s="688"/>
      <c r="OIL19" s="688"/>
      <c r="OIM19" s="688"/>
      <c r="OIN19" s="688"/>
      <c r="OIO19" s="688"/>
      <c r="OIP19" s="688"/>
      <c r="OIQ19" s="688"/>
      <c r="OIR19" s="688"/>
      <c r="OIS19" s="688"/>
      <c r="OIT19" s="688"/>
      <c r="OIU19" s="688"/>
      <c r="OIV19" s="688"/>
      <c r="OIW19" s="688"/>
      <c r="OIX19" s="688"/>
      <c r="OIY19" s="688"/>
      <c r="OIZ19" s="688"/>
      <c r="OJA19" s="688"/>
      <c r="OJB19" s="688"/>
      <c r="OJC19" s="688"/>
      <c r="OJD19" s="688"/>
      <c r="OJE19" s="688"/>
      <c r="OJF19" s="688"/>
      <c r="OJG19" s="688"/>
      <c r="OJH19" s="688"/>
      <c r="OJI19" s="688"/>
      <c r="OJJ19" s="688"/>
      <c r="OJK19" s="688"/>
      <c r="OJL19" s="688"/>
      <c r="OJM19" s="688"/>
      <c r="OJN19" s="688"/>
      <c r="OJO19" s="688"/>
      <c r="OJP19" s="688"/>
      <c r="OJQ19" s="688"/>
      <c r="OJR19" s="688"/>
      <c r="OJS19" s="688"/>
      <c r="OJT19" s="688"/>
      <c r="OJU19" s="688"/>
      <c r="OJV19" s="688"/>
      <c r="OJW19" s="688"/>
      <c r="OJX19" s="688"/>
      <c r="OJY19" s="688"/>
      <c r="OJZ19" s="688"/>
      <c r="OKA19" s="688"/>
      <c r="OKB19" s="688"/>
      <c r="OKC19" s="688"/>
      <c r="OKD19" s="688"/>
      <c r="OKE19" s="688"/>
      <c r="OKF19" s="688"/>
      <c r="OKG19" s="688"/>
      <c r="OKH19" s="688"/>
      <c r="OKI19" s="688"/>
      <c r="OKJ19" s="688"/>
      <c r="OKK19" s="688"/>
      <c r="OKL19" s="688"/>
      <c r="OKM19" s="688"/>
      <c r="OKN19" s="688"/>
      <c r="OKO19" s="688"/>
      <c r="OKP19" s="688"/>
      <c r="OKQ19" s="688"/>
      <c r="OKR19" s="688"/>
      <c r="OKS19" s="688"/>
      <c r="OKT19" s="688"/>
      <c r="OKU19" s="688"/>
      <c r="OKV19" s="688"/>
      <c r="OKW19" s="688"/>
      <c r="OKX19" s="688"/>
      <c r="OKY19" s="688"/>
      <c r="OKZ19" s="688"/>
      <c r="OLA19" s="688"/>
      <c r="OLB19" s="688"/>
      <c r="OLC19" s="688"/>
      <c r="OLD19" s="688"/>
      <c r="OLE19" s="688"/>
      <c r="OLF19" s="688"/>
      <c r="OLG19" s="688"/>
      <c r="OLH19" s="688"/>
      <c r="OLI19" s="688"/>
      <c r="OLJ19" s="688"/>
      <c r="OLK19" s="688"/>
      <c r="OLL19" s="688"/>
      <c r="OLM19" s="688"/>
      <c r="OLN19" s="688"/>
      <c r="OLO19" s="688"/>
      <c r="OLP19" s="688"/>
      <c r="OLQ19" s="688"/>
      <c r="OLR19" s="688"/>
      <c r="OLS19" s="688"/>
      <c r="OLT19" s="688"/>
      <c r="OLU19" s="688"/>
      <c r="OLV19" s="688"/>
      <c r="OLW19" s="688"/>
      <c r="OLX19" s="688"/>
      <c r="OLY19" s="688"/>
      <c r="OLZ19" s="688"/>
      <c r="OMA19" s="688"/>
      <c r="OMB19" s="688"/>
      <c r="OMC19" s="688"/>
      <c r="OMD19" s="688"/>
      <c r="OME19" s="688"/>
      <c r="OMF19" s="688"/>
      <c r="OMG19" s="688"/>
      <c r="OMH19" s="688"/>
      <c r="OMI19" s="688"/>
      <c r="OMJ19" s="688"/>
      <c r="OMK19" s="688"/>
      <c r="OML19" s="688"/>
      <c r="OMM19" s="688"/>
      <c r="OMN19" s="688"/>
      <c r="OMO19" s="688"/>
      <c r="OMP19" s="688"/>
      <c r="OMQ19" s="688"/>
      <c r="OMR19" s="688"/>
      <c r="OMS19" s="688"/>
      <c r="OMT19" s="688"/>
      <c r="OMU19" s="688"/>
      <c r="OMV19" s="688"/>
      <c r="OMW19" s="688"/>
      <c r="OMX19" s="688"/>
      <c r="OMY19" s="688"/>
      <c r="OMZ19" s="688"/>
      <c r="ONA19" s="688"/>
      <c r="ONB19" s="688"/>
      <c r="ONC19" s="688"/>
      <c r="OND19" s="688"/>
      <c r="ONE19" s="688"/>
      <c r="ONF19" s="688"/>
      <c r="ONG19" s="688"/>
      <c r="ONH19" s="688"/>
      <c r="ONI19" s="688"/>
      <c r="ONJ19" s="688"/>
      <c r="ONK19" s="688"/>
      <c r="ONL19" s="688"/>
      <c r="ONM19" s="688"/>
      <c r="ONN19" s="688"/>
      <c r="ONO19" s="688"/>
      <c r="ONP19" s="688"/>
      <c r="ONQ19" s="688"/>
      <c r="ONR19" s="688"/>
      <c r="ONS19" s="688"/>
      <c r="ONT19" s="688"/>
      <c r="ONU19" s="688"/>
      <c r="ONV19" s="688"/>
      <c r="ONW19" s="688"/>
      <c r="ONX19" s="688"/>
      <c r="ONY19" s="688"/>
      <c r="ONZ19" s="688"/>
      <c r="OOA19" s="688"/>
      <c r="OOB19" s="688"/>
      <c r="OOC19" s="688"/>
      <c r="OOD19" s="688"/>
      <c r="OOE19" s="688"/>
      <c r="OOF19" s="688"/>
      <c r="OOG19" s="688"/>
      <c r="OOH19" s="688"/>
      <c r="OOI19" s="688"/>
      <c r="OOJ19" s="688"/>
      <c r="OOK19" s="688"/>
      <c r="OOL19" s="688"/>
      <c r="OOM19" s="688"/>
      <c r="OON19" s="688"/>
      <c r="OOO19" s="688"/>
      <c r="OOP19" s="688"/>
      <c r="OOQ19" s="688"/>
      <c r="OOR19" s="688"/>
      <c r="OOS19" s="688"/>
      <c r="OOT19" s="688"/>
      <c r="OOU19" s="688"/>
      <c r="OOV19" s="688"/>
      <c r="OOW19" s="688"/>
      <c r="OOX19" s="688"/>
      <c r="OOY19" s="688"/>
      <c r="OOZ19" s="688"/>
      <c r="OPA19" s="688"/>
      <c r="OPB19" s="688"/>
      <c r="OPC19" s="688"/>
      <c r="OPD19" s="688"/>
      <c r="OPE19" s="688"/>
      <c r="OPF19" s="688"/>
      <c r="OPG19" s="688"/>
      <c r="OPH19" s="688"/>
      <c r="OPI19" s="688"/>
      <c r="OPJ19" s="688"/>
      <c r="OPK19" s="688"/>
      <c r="OPL19" s="688"/>
      <c r="OPM19" s="688"/>
      <c r="OPN19" s="688"/>
      <c r="OPO19" s="688"/>
      <c r="OPP19" s="688"/>
      <c r="OPQ19" s="688"/>
      <c r="OPR19" s="688"/>
      <c r="OPS19" s="688"/>
      <c r="OPT19" s="688"/>
      <c r="OPU19" s="688"/>
      <c r="OPV19" s="688"/>
      <c r="OPW19" s="688"/>
      <c r="OPX19" s="688"/>
      <c r="OPY19" s="688"/>
      <c r="OPZ19" s="688"/>
      <c r="OQA19" s="688"/>
      <c r="OQB19" s="688"/>
      <c r="OQC19" s="688"/>
      <c r="OQD19" s="688"/>
      <c r="OQE19" s="688"/>
      <c r="OQF19" s="688"/>
      <c r="OQG19" s="688"/>
      <c r="OQH19" s="688"/>
      <c r="OQI19" s="688"/>
      <c r="OQJ19" s="688"/>
      <c r="OQK19" s="688"/>
      <c r="OQL19" s="688"/>
      <c r="OQM19" s="688"/>
      <c r="OQN19" s="688"/>
      <c r="OQO19" s="688"/>
      <c r="OQP19" s="688"/>
      <c r="OQQ19" s="688"/>
      <c r="OQR19" s="688"/>
      <c r="OQS19" s="688"/>
      <c r="OQT19" s="688"/>
      <c r="OQU19" s="688"/>
      <c r="OQV19" s="688"/>
      <c r="OQW19" s="688"/>
      <c r="OQX19" s="688"/>
      <c r="OQY19" s="688"/>
      <c r="OQZ19" s="688"/>
      <c r="ORA19" s="688"/>
      <c r="ORB19" s="688"/>
      <c r="ORC19" s="688"/>
      <c r="ORD19" s="688"/>
      <c r="ORE19" s="688"/>
      <c r="ORF19" s="688"/>
      <c r="ORG19" s="688"/>
      <c r="ORH19" s="688"/>
      <c r="ORI19" s="688"/>
      <c r="ORJ19" s="688"/>
      <c r="ORK19" s="688"/>
      <c r="ORL19" s="688"/>
      <c r="ORM19" s="688"/>
      <c r="ORN19" s="688"/>
      <c r="ORO19" s="688"/>
      <c r="ORP19" s="688"/>
      <c r="ORQ19" s="688"/>
      <c r="ORR19" s="688"/>
      <c r="ORS19" s="688"/>
      <c r="ORT19" s="688"/>
      <c r="ORU19" s="688"/>
      <c r="ORV19" s="688"/>
      <c r="ORW19" s="688"/>
      <c r="ORX19" s="688"/>
      <c r="ORY19" s="688"/>
      <c r="ORZ19" s="688"/>
      <c r="OSA19" s="688"/>
      <c r="OSB19" s="688"/>
      <c r="OSC19" s="688"/>
      <c r="OSD19" s="688"/>
      <c r="OSE19" s="688"/>
      <c r="OSF19" s="688"/>
      <c r="OSG19" s="688"/>
      <c r="OSH19" s="688"/>
      <c r="OSI19" s="688"/>
      <c r="OSJ19" s="688"/>
      <c r="OSK19" s="688"/>
      <c r="OSL19" s="688"/>
      <c r="OSM19" s="688"/>
      <c r="OSN19" s="688"/>
      <c r="OSO19" s="688"/>
      <c r="OSP19" s="688"/>
      <c r="OSQ19" s="688"/>
      <c r="OSR19" s="688"/>
      <c r="OSS19" s="688"/>
      <c r="OST19" s="688"/>
      <c r="OSU19" s="688"/>
      <c r="OSV19" s="688"/>
      <c r="OSW19" s="688"/>
      <c r="OSX19" s="688"/>
      <c r="OSY19" s="688"/>
      <c r="OSZ19" s="688"/>
      <c r="OTA19" s="688"/>
      <c r="OTB19" s="688"/>
      <c r="OTC19" s="688"/>
      <c r="OTD19" s="688"/>
      <c r="OTE19" s="688"/>
      <c r="OTF19" s="688"/>
      <c r="OTG19" s="688"/>
      <c r="OTH19" s="688"/>
      <c r="OTI19" s="688"/>
      <c r="OTJ19" s="688"/>
      <c r="OTK19" s="688"/>
      <c r="OTL19" s="688"/>
      <c r="OTM19" s="688"/>
      <c r="OTN19" s="688"/>
      <c r="OTO19" s="688"/>
      <c r="OTP19" s="688"/>
      <c r="OTQ19" s="688"/>
      <c r="OTR19" s="688"/>
      <c r="OTS19" s="688"/>
      <c r="OTT19" s="688"/>
      <c r="OTU19" s="688"/>
      <c r="OTV19" s="688"/>
      <c r="OTW19" s="688"/>
      <c r="OTX19" s="688"/>
      <c r="OTY19" s="688"/>
      <c r="OTZ19" s="688"/>
      <c r="OUA19" s="688"/>
      <c r="OUB19" s="688"/>
      <c r="OUC19" s="688"/>
      <c r="OUD19" s="688"/>
      <c r="OUE19" s="688"/>
      <c r="OUF19" s="688"/>
      <c r="OUG19" s="688"/>
      <c r="OUH19" s="688"/>
      <c r="OUI19" s="688"/>
      <c r="OUJ19" s="688"/>
      <c r="OUK19" s="688"/>
      <c r="OUL19" s="688"/>
      <c r="OUM19" s="688"/>
      <c r="OUN19" s="688"/>
      <c r="OUO19" s="688"/>
      <c r="OUP19" s="688"/>
      <c r="OUQ19" s="688"/>
      <c r="OUR19" s="688"/>
      <c r="OUS19" s="688"/>
      <c r="OUT19" s="688"/>
      <c r="OUU19" s="688"/>
      <c r="OUV19" s="688"/>
      <c r="OUW19" s="688"/>
      <c r="OUX19" s="688"/>
      <c r="OUY19" s="688"/>
      <c r="OUZ19" s="688"/>
      <c r="OVA19" s="688"/>
      <c r="OVB19" s="688"/>
      <c r="OVC19" s="688"/>
      <c r="OVD19" s="688"/>
      <c r="OVE19" s="688"/>
      <c r="OVF19" s="688"/>
      <c r="OVG19" s="688"/>
      <c r="OVH19" s="688"/>
      <c r="OVI19" s="688"/>
      <c r="OVJ19" s="688"/>
      <c r="OVK19" s="688"/>
      <c r="OVL19" s="688"/>
      <c r="OVM19" s="688"/>
      <c r="OVN19" s="688"/>
      <c r="OVO19" s="688"/>
      <c r="OVP19" s="688"/>
      <c r="OVQ19" s="688"/>
      <c r="OVR19" s="688"/>
      <c r="OVS19" s="688"/>
      <c r="OVT19" s="688"/>
      <c r="OVU19" s="688"/>
      <c r="OVV19" s="688"/>
      <c r="OVW19" s="688"/>
      <c r="OVX19" s="688"/>
      <c r="OVY19" s="688"/>
      <c r="OVZ19" s="688"/>
      <c r="OWA19" s="688"/>
      <c r="OWB19" s="688"/>
      <c r="OWC19" s="688"/>
      <c r="OWD19" s="688"/>
      <c r="OWE19" s="688"/>
      <c r="OWF19" s="688"/>
      <c r="OWG19" s="688"/>
      <c r="OWH19" s="688"/>
      <c r="OWI19" s="688"/>
      <c r="OWJ19" s="688"/>
      <c r="OWK19" s="688"/>
      <c r="OWL19" s="688"/>
      <c r="OWM19" s="688"/>
      <c r="OWN19" s="688"/>
      <c r="OWO19" s="688"/>
      <c r="OWP19" s="688"/>
      <c r="OWQ19" s="688"/>
      <c r="OWR19" s="688"/>
      <c r="OWS19" s="688"/>
      <c r="OWT19" s="688"/>
      <c r="OWU19" s="688"/>
      <c r="OWV19" s="688"/>
      <c r="OWW19" s="688"/>
      <c r="OWX19" s="688"/>
      <c r="OWY19" s="688"/>
      <c r="OWZ19" s="688"/>
      <c r="OXA19" s="688"/>
      <c r="OXB19" s="688"/>
      <c r="OXC19" s="688"/>
      <c r="OXD19" s="688"/>
      <c r="OXE19" s="688"/>
      <c r="OXF19" s="688"/>
      <c r="OXG19" s="688"/>
      <c r="OXH19" s="688"/>
      <c r="OXI19" s="688"/>
      <c r="OXJ19" s="688"/>
      <c r="OXK19" s="688"/>
      <c r="OXL19" s="688"/>
      <c r="OXM19" s="688"/>
      <c r="OXN19" s="688"/>
      <c r="OXO19" s="688"/>
      <c r="OXP19" s="688"/>
      <c r="OXQ19" s="688"/>
      <c r="OXR19" s="688"/>
      <c r="OXS19" s="688"/>
      <c r="OXT19" s="688"/>
      <c r="OXU19" s="688"/>
      <c r="OXV19" s="688"/>
      <c r="OXW19" s="688"/>
      <c r="OXX19" s="688"/>
      <c r="OXY19" s="688"/>
      <c r="OXZ19" s="688"/>
      <c r="OYA19" s="688"/>
      <c r="OYB19" s="688"/>
      <c r="OYC19" s="688"/>
      <c r="OYD19" s="688"/>
      <c r="OYE19" s="688"/>
      <c r="OYF19" s="688"/>
      <c r="OYG19" s="688"/>
      <c r="OYH19" s="688"/>
      <c r="OYI19" s="688"/>
      <c r="OYJ19" s="688"/>
      <c r="OYK19" s="688"/>
      <c r="OYL19" s="688"/>
      <c r="OYM19" s="688"/>
      <c r="OYN19" s="688"/>
      <c r="OYO19" s="688"/>
      <c r="OYP19" s="688"/>
      <c r="OYQ19" s="688"/>
      <c r="OYR19" s="688"/>
      <c r="OYS19" s="688"/>
      <c r="OYT19" s="688"/>
      <c r="OYU19" s="688"/>
      <c r="OYV19" s="688"/>
      <c r="OYW19" s="688"/>
      <c r="OYX19" s="688"/>
      <c r="OYY19" s="688"/>
      <c r="OYZ19" s="688"/>
      <c r="OZA19" s="688"/>
      <c r="OZB19" s="688"/>
      <c r="OZC19" s="688"/>
      <c r="OZD19" s="688"/>
      <c r="OZE19" s="688"/>
      <c r="OZF19" s="688"/>
      <c r="OZG19" s="688"/>
      <c r="OZH19" s="688"/>
      <c r="OZI19" s="688"/>
      <c r="OZJ19" s="688"/>
      <c r="OZK19" s="688"/>
      <c r="OZL19" s="688"/>
      <c r="OZM19" s="688"/>
      <c r="OZN19" s="688"/>
      <c r="OZO19" s="688"/>
      <c r="OZP19" s="688"/>
      <c r="OZQ19" s="688"/>
      <c r="OZR19" s="688"/>
      <c r="OZS19" s="688"/>
      <c r="OZT19" s="688"/>
      <c r="OZU19" s="688"/>
      <c r="OZV19" s="688"/>
      <c r="OZW19" s="688"/>
      <c r="OZX19" s="688"/>
      <c r="OZY19" s="688"/>
      <c r="OZZ19" s="688"/>
      <c r="PAA19" s="688"/>
      <c r="PAB19" s="688"/>
      <c r="PAC19" s="688"/>
      <c r="PAD19" s="688"/>
      <c r="PAE19" s="688"/>
      <c r="PAF19" s="688"/>
      <c r="PAG19" s="688"/>
      <c r="PAH19" s="688"/>
      <c r="PAI19" s="688"/>
      <c r="PAJ19" s="688"/>
      <c r="PAK19" s="688"/>
      <c r="PAL19" s="688"/>
      <c r="PAM19" s="688"/>
      <c r="PAN19" s="688"/>
      <c r="PAO19" s="688"/>
      <c r="PAP19" s="688"/>
      <c r="PAQ19" s="688"/>
      <c r="PAR19" s="688"/>
      <c r="PAS19" s="688"/>
      <c r="PAT19" s="688"/>
      <c r="PAU19" s="688"/>
      <c r="PAV19" s="688"/>
      <c r="PAW19" s="688"/>
      <c r="PAX19" s="688"/>
      <c r="PAY19" s="688"/>
      <c r="PAZ19" s="688"/>
      <c r="PBA19" s="688"/>
      <c r="PBB19" s="688"/>
      <c r="PBC19" s="688"/>
      <c r="PBD19" s="688"/>
      <c r="PBE19" s="688"/>
      <c r="PBF19" s="688"/>
      <c r="PBG19" s="688"/>
      <c r="PBH19" s="688"/>
      <c r="PBI19" s="688"/>
      <c r="PBJ19" s="688"/>
      <c r="PBK19" s="688"/>
      <c r="PBL19" s="688"/>
      <c r="PBM19" s="688"/>
      <c r="PBN19" s="688"/>
      <c r="PBO19" s="688"/>
      <c r="PBP19" s="688"/>
      <c r="PBQ19" s="688"/>
      <c r="PBR19" s="688"/>
      <c r="PBS19" s="688"/>
      <c r="PBT19" s="688"/>
      <c r="PBU19" s="688"/>
      <c r="PBV19" s="688"/>
      <c r="PBW19" s="688"/>
      <c r="PBX19" s="688"/>
      <c r="PBY19" s="688"/>
      <c r="PBZ19" s="688"/>
      <c r="PCA19" s="688"/>
      <c r="PCB19" s="688"/>
      <c r="PCC19" s="688"/>
      <c r="PCD19" s="688"/>
      <c r="PCE19" s="688"/>
      <c r="PCF19" s="688"/>
      <c r="PCG19" s="688"/>
      <c r="PCH19" s="688"/>
      <c r="PCI19" s="688"/>
      <c r="PCJ19" s="688"/>
      <c r="PCK19" s="688"/>
      <c r="PCL19" s="688"/>
      <c r="PCM19" s="688"/>
      <c r="PCN19" s="688"/>
      <c r="PCO19" s="688"/>
      <c r="PCP19" s="688"/>
      <c r="PCQ19" s="688"/>
      <c r="PCR19" s="688"/>
      <c r="PCS19" s="688"/>
      <c r="PCT19" s="688"/>
      <c r="PCU19" s="688"/>
      <c r="PCV19" s="688"/>
      <c r="PCW19" s="688"/>
      <c r="PCX19" s="688"/>
      <c r="PCY19" s="688"/>
      <c r="PCZ19" s="688"/>
      <c r="PDA19" s="688"/>
      <c r="PDB19" s="688"/>
      <c r="PDC19" s="688"/>
      <c r="PDD19" s="688"/>
      <c r="PDE19" s="688"/>
      <c r="PDF19" s="688"/>
      <c r="PDG19" s="688"/>
      <c r="PDH19" s="688"/>
      <c r="PDI19" s="688"/>
      <c r="PDJ19" s="688"/>
      <c r="PDK19" s="688"/>
      <c r="PDL19" s="688"/>
      <c r="PDM19" s="688"/>
      <c r="PDN19" s="688"/>
      <c r="PDO19" s="688"/>
      <c r="PDP19" s="688"/>
      <c r="PDQ19" s="688"/>
      <c r="PDR19" s="688"/>
      <c r="PDS19" s="688"/>
      <c r="PDT19" s="688"/>
      <c r="PDU19" s="688"/>
      <c r="PDV19" s="688"/>
      <c r="PDW19" s="688"/>
      <c r="PDX19" s="688"/>
      <c r="PDY19" s="688"/>
      <c r="PDZ19" s="688"/>
      <c r="PEA19" s="688"/>
      <c r="PEB19" s="688"/>
      <c r="PEC19" s="688"/>
      <c r="PED19" s="688"/>
      <c r="PEE19" s="688"/>
      <c r="PEF19" s="688"/>
      <c r="PEG19" s="688"/>
      <c r="PEH19" s="688"/>
      <c r="PEI19" s="688"/>
      <c r="PEJ19" s="688"/>
      <c r="PEK19" s="688"/>
      <c r="PEL19" s="688"/>
      <c r="PEM19" s="688"/>
      <c r="PEN19" s="688"/>
      <c r="PEO19" s="688"/>
      <c r="PEP19" s="688"/>
      <c r="PEQ19" s="688"/>
      <c r="PER19" s="688"/>
      <c r="PES19" s="688"/>
      <c r="PET19" s="688"/>
      <c r="PEU19" s="688"/>
      <c r="PEV19" s="688"/>
      <c r="PEW19" s="688"/>
      <c r="PEX19" s="688"/>
      <c r="PEY19" s="688"/>
      <c r="PEZ19" s="688"/>
      <c r="PFA19" s="688"/>
      <c r="PFB19" s="688"/>
      <c r="PFC19" s="688"/>
      <c r="PFD19" s="688"/>
      <c r="PFE19" s="688"/>
      <c r="PFF19" s="688"/>
      <c r="PFG19" s="688"/>
      <c r="PFH19" s="688"/>
      <c r="PFI19" s="688"/>
      <c r="PFJ19" s="688"/>
      <c r="PFK19" s="688"/>
      <c r="PFL19" s="688"/>
      <c r="PFM19" s="688"/>
      <c r="PFN19" s="688"/>
      <c r="PFO19" s="688"/>
      <c r="PFP19" s="688"/>
      <c r="PFQ19" s="688"/>
      <c r="PFR19" s="688"/>
      <c r="PFS19" s="688"/>
      <c r="PFT19" s="688"/>
      <c r="PFU19" s="688"/>
      <c r="PFV19" s="688"/>
      <c r="PFW19" s="688"/>
      <c r="PFX19" s="688"/>
      <c r="PFY19" s="688"/>
      <c r="PFZ19" s="688"/>
      <c r="PGA19" s="688"/>
      <c r="PGB19" s="688"/>
      <c r="PGC19" s="688"/>
      <c r="PGD19" s="688"/>
      <c r="PGE19" s="688"/>
      <c r="PGF19" s="688"/>
      <c r="PGG19" s="688"/>
      <c r="PGH19" s="688"/>
      <c r="PGI19" s="688"/>
      <c r="PGJ19" s="688"/>
      <c r="PGK19" s="688"/>
      <c r="PGL19" s="688"/>
      <c r="PGM19" s="688"/>
      <c r="PGN19" s="688"/>
      <c r="PGO19" s="688"/>
      <c r="PGP19" s="688"/>
      <c r="PGQ19" s="688"/>
      <c r="PGR19" s="688"/>
      <c r="PGS19" s="688"/>
      <c r="PGT19" s="688"/>
      <c r="PGU19" s="688"/>
      <c r="PGV19" s="688"/>
      <c r="PGW19" s="688"/>
      <c r="PGX19" s="688"/>
      <c r="PGY19" s="688"/>
      <c r="PGZ19" s="688"/>
      <c r="PHA19" s="688"/>
      <c r="PHB19" s="688"/>
      <c r="PHC19" s="688"/>
      <c r="PHD19" s="688"/>
      <c r="PHE19" s="688"/>
      <c r="PHF19" s="688"/>
      <c r="PHG19" s="688"/>
      <c r="PHH19" s="688"/>
      <c r="PHI19" s="688"/>
      <c r="PHJ19" s="688"/>
      <c r="PHK19" s="688"/>
      <c r="PHL19" s="688"/>
      <c r="PHM19" s="688"/>
      <c r="PHN19" s="688"/>
      <c r="PHO19" s="688"/>
      <c r="PHP19" s="688"/>
      <c r="PHQ19" s="688"/>
      <c r="PHR19" s="688"/>
      <c r="PHS19" s="688"/>
      <c r="PHT19" s="688"/>
      <c r="PHU19" s="688"/>
      <c r="PHV19" s="688"/>
      <c r="PHW19" s="688"/>
      <c r="PHX19" s="688"/>
      <c r="PHY19" s="688"/>
      <c r="PHZ19" s="688"/>
      <c r="PIA19" s="688"/>
      <c r="PIB19" s="688"/>
      <c r="PIC19" s="688"/>
      <c r="PID19" s="688"/>
      <c r="PIE19" s="688"/>
      <c r="PIF19" s="688"/>
      <c r="PIG19" s="688"/>
      <c r="PIH19" s="688"/>
      <c r="PII19" s="688"/>
      <c r="PIJ19" s="688"/>
      <c r="PIK19" s="688"/>
      <c r="PIL19" s="688"/>
      <c r="PIM19" s="688"/>
      <c r="PIN19" s="688"/>
      <c r="PIO19" s="688"/>
      <c r="PIP19" s="688"/>
      <c r="PIQ19" s="688"/>
      <c r="PIR19" s="688"/>
      <c r="PIS19" s="688"/>
      <c r="PIT19" s="688"/>
      <c r="PIU19" s="688"/>
      <c r="PIV19" s="688"/>
      <c r="PIW19" s="688"/>
      <c r="PIX19" s="688"/>
      <c r="PIY19" s="688"/>
      <c r="PIZ19" s="688"/>
      <c r="PJA19" s="688"/>
      <c r="PJB19" s="688"/>
      <c r="PJC19" s="688"/>
      <c r="PJD19" s="688"/>
      <c r="PJE19" s="688"/>
      <c r="PJF19" s="688"/>
      <c r="PJG19" s="688"/>
      <c r="PJH19" s="688"/>
      <c r="PJI19" s="688"/>
      <c r="PJJ19" s="688"/>
      <c r="PJK19" s="688"/>
      <c r="PJL19" s="688"/>
      <c r="PJM19" s="688"/>
      <c r="PJN19" s="688"/>
      <c r="PJO19" s="688"/>
      <c r="PJP19" s="688"/>
      <c r="PJQ19" s="688"/>
      <c r="PJR19" s="688"/>
      <c r="PJS19" s="688"/>
      <c r="PJT19" s="688"/>
      <c r="PJU19" s="688"/>
      <c r="PJV19" s="688"/>
      <c r="PJW19" s="688"/>
      <c r="PJX19" s="688"/>
      <c r="PJY19" s="688"/>
      <c r="PJZ19" s="688"/>
      <c r="PKA19" s="688"/>
      <c r="PKB19" s="688"/>
      <c r="PKC19" s="688"/>
      <c r="PKD19" s="688"/>
      <c r="PKE19" s="688"/>
      <c r="PKF19" s="688"/>
      <c r="PKG19" s="688"/>
      <c r="PKH19" s="688"/>
      <c r="PKI19" s="688"/>
      <c r="PKJ19" s="688"/>
      <c r="PKK19" s="688"/>
      <c r="PKL19" s="688"/>
      <c r="PKM19" s="688"/>
      <c r="PKN19" s="688"/>
      <c r="PKO19" s="688"/>
      <c r="PKP19" s="688"/>
      <c r="PKQ19" s="688"/>
      <c r="PKR19" s="688"/>
      <c r="PKS19" s="688"/>
      <c r="PKT19" s="688"/>
      <c r="PKU19" s="688"/>
      <c r="PKV19" s="688"/>
      <c r="PKW19" s="688"/>
      <c r="PKX19" s="688"/>
      <c r="PKY19" s="688"/>
      <c r="PKZ19" s="688"/>
      <c r="PLA19" s="688"/>
      <c r="PLB19" s="688"/>
      <c r="PLC19" s="688"/>
      <c r="PLD19" s="688"/>
      <c r="PLE19" s="688"/>
      <c r="PLF19" s="688"/>
      <c r="PLG19" s="688"/>
      <c r="PLH19" s="688"/>
      <c r="PLI19" s="688"/>
      <c r="PLJ19" s="688"/>
      <c r="PLK19" s="688"/>
      <c r="PLL19" s="688"/>
      <c r="PLM19" s="688"/>
      <c r="PLN19" s="688"/>
      <c r="PLO19" s="688"/>
      <c r="PLP19" s="688"/>
      <c r="PLQ19" s="688"/>
      <c r="PLR19" s="688"/>
      <c r="PLS19" s="688"/>
      <c r="PLT19" s="688"/>
      <c r="PLU19" s="688"/>
      <c r="PLV19" s="688"/>
      <c r="PLW19" s="688"/>
      <c r="PLX19" s="688"/>
      <c r="PLY19" s="688"/>
      <c r="PLZ19" s="688"/>
      <c r="PMA19" s="688"/>
      <c r="PMB19" s="688"/>
      <c r="PMC19" s="688"/>
      <c r="PMD19" s="688"/>
      <c r="PME19" s="688"/>
      <c r="PMF19" s="688"/>
      <c r="PMG19" s="688"/>
      <c r="PMH19" s="688"/>
      <c r="PMI19" s="688"/>
      <c r="PMJ19" s="688"/>
      <c r="PMK19" s="688"/>
      <c r="PML19" s="688"/>
      <c r="PMM19" s="688"/>
      <c r="PMN19" s="688"/>
      <c r="PMO19" s="688"/>
      <c r="PMP19" s="688"/>
      <c r="PMQ19" s="688"/>
      <c r="PMR19" s="688"/>
      <c r="PMS19" s="688"/>
      <c r="PMT19" s="688"/>
      <c r="PMU19" s="688"/>
      <c r="PMV19" s="688"/>
      <c r="PMW19" s="688"/>
      <c r="PMX19" s="688"/>
      <c r="PMY19" s="688"/>
      <c r="PMZ19" s="688"/>
      <c r="PNA19" s="688"/>
      <c r="PNB19" s="688"/>
      <c r="PNC19" s="688"/>
      <c r="PND19" s="688"/>
      <c r="PNE19" s="688"/>
      <c r="PNF19" s="688"/>
      <c r="PNG19" s="688"/>
      <c r="PNH19" s="688"/>
      <c r="PNI19" s="688"/>
      <c r="PNJ19" s="688"/>
      <c r="PNK19" s="688"/>
      <c r="PNL19" s="688"/>
      <c r="PNM19" s="688"/>
      <c r="PNN19" s="688"/>
      <c r="PNO19" s="688"/>
      <c r="PNP19" s="688"/>
      <c r="PNQ19" s="688"/>
      <c r="PNR19" s="688"/>
      <c r="PNS19" s="688"/>
      <c r="PNT19" s="688"/>
      <c r="PNU19" s="688"/>
      <c r="PNV19" s="688"/>
      <c r="PNW19" s="688"/>
      <c r="PNX19" s="688"/>
      <c r="PNY19" s="688"/>
      <c r="PNZ19" s="688"/>
      <c r="POA19" s="688"/>
      <c r="POB19" s="688"/>
      <c r="POC19" s="688"/>
      <c r="POD19" s="688"/>
      <c r="POE19" s="688"/>
      <c r="POF19" s="688"/>
      <c r="POG19" s="688"/>
      <c r="POH19" s="688"/>
      <c r="POI19" s="688"/>
      <c r="POJ19" s="688"/>
      <c r="POK19" s="688"/>
      <c r="POL19" s="688"/>
      <c r="POM19" s="688"/>
      <c r="PON19" s="688"/>
      <c r="POO19" s="688"/>
      <c r="POP19" s="688"/>
      <c r="POQ19" s="688"/>
      <c r="POR19" s="688"/>
      <c r="POS19" s="688"/>
      <c r="POT19" s="688"/>
      <c r="POU19" s="688"/>
      <c r="POV19" s="688"/>
      <c r="POW19" s="688"/>
      <c r="POX19" s="688"/>
      <c r="POY19" s="688"/>
      <c r="POZ19" s="688"/>
      <c r="PPA19" s="688"/>
      <c r="PPB19" s="688"/>
      <c r="PPC19" s="688"/>
      <c r="PPD19" s="688"/>
      <c r="PPE19" s="688"/>
      <c r="PPF19" s="688"/>
      <c r="PPG19" s="688"/>
      <c r="PPH19" s="688"/>
      <c r="PPI19" s="688"/>
      <c r="PPJ19" s="688"/>
      <c r="PPK19" s="688"/>
      <c r="PPL19" s="688"/>
      <c r="PPM19" s="688"/>
      <c r="PPN19" s="688"/>
      <c r="PPO19" s="688"/>
      <c r="PPP19" s="688"/>
      <c r="PPQ19" s="688"/>
      <c r="PPR19" s="688"/>
      <c r="PPS19" s="688"/>
      <c r="PPT19" s="688"/>
      <c r="PPU19" s="688"/>
      <c r="PPV19" s="688"/>
      <c r="PPW19" s="688"/>
      <c r="PPX19" s="688"/>
      <c r="PPY19" s="688"/>
      <c r="PPZ19" s="688"/>
      <c r="PQA19" s="688"/>
      <c r="PQB19" s="688"/>
      <c r="PQC19" s="688"/>
      <c r="PQD19" s="688"/>
      <c r="PQE19" s="688"/>
      <c r="PQF19" s="688"/>
      <c r="PQG19" s="688"/>
      <c r="PQH19" s="688"/>
      <c r="PQI19" s="688"/>
      <c r="PQJ19" s="688"/>
      <c r="PQK19" s="688"/>
      <c r="PQL19" s="688"/>
      <c r="PQM19" s="688"/>
      <c r="PQN19" s="688"/>
      <c r="PQO19" s="688"/>
      <c r="PQP19" s="688"/>
      <c r="PQQ19" s="688"/>
      <c r="PQR19" s="688"/>
      <c r="PQS19" s="688"/>
      <c r="PQT19" s="688"/>
      <c r="PQU19" s="688"/>
      <c r="PQV19" s="688"/>
      <c r="PQW19" s="688"/>
      <c r="PQX19" s="688"/>
      <c r="PQY19" s="688"/>
      <c r="PQZ19" s="688"/>
      <c r="PRA19" s="688"/>
      <c r="PRB19" s="688"/>
      <c r="PRC19" s="688"/>
      <c r="PRD19" s="688"/>
      <c r="PRE19" s="688"/>
      <c r="PRF19" s="688"/>
      <c r="PRG19" s="688"/>
      <c r="PRH19" s="688"/>
      <c r="PRI19" s="688"/>
      <c r="PRJ19" s="688"/>
      <c r="PRK19" s="688"/>
      <c r="PRL19" s="688"/>
      <c r="PRM19" s="688"/>
      <c r="PRN19" s="688"/>
      <c r="PRO19" s="688"/>
      <c r="PRP19" s="688"/>
      <c r="PRQ19" s="688"/>
      <c r="PRR19" s="688"/>
      <c r="PRS19" s="688"/>
      <c r="PRT19" s="688"/>
      <c r="PRU19" s="688"/>
      <c r="PRV19" s="688"/>
      <c r="PRW19" s="688"/>
      <c r="PRX19" s="688"/>
      <c r="PRY19" s="688"/>
      <c r="PRZ19" s="688"/>
      <c r="PSA19" s="688"/>
      <c r="PSB19" s="688"/>
      <c r="PSC19" s="688"/>
      <c r="PSD19" s="688"/>
      <c r="PSE19" s="688"/>
      <c r="PSF19" s="688"/>
      <c r="PSG19" s="688"/>
      <c r="PSH19" s="688"/>
      <c r="PSI19" s="688"/>
      <c r="PSJ19" s="688"/>
      <c r="PSK19" s="688"/>
      <c r="PSL19" s="688"/>
      <c r="PSM19" s="688"/>
      <c r="PSN19" s="688"/>
      <c r="PSO19" s="688"/>
      <c r="PSP19" s="688"/>
      <c r="PSQ19" s="688"/>
      <c r="PSR19" s="688"/>
      <c r="PSS19" s="688"/>
      <c r="PST19" s="688"/>
      <c r="PSU19" s="688"/>
      <c r="PSV19" s="688"/>
      <c r="PSW19" s="688"/>
      <c r="PSX19" s="688"/>
      <c r="PSY19" s="688"/>
      <c r="PSZ19" s="688"/>
      <c r="PTA19" s="688"/>
      <c r="PTB19" s="688"/>
      <c r="PTC19" s="688"/>
      <c r="PTD19" s="688"/>
      <c r="PTE19" s="688"/>
      <c r="PTF19" s="688"/>
      <c r="PTG19" s="688"/>
      <c r="PTH19" s="688"/>
      <c r="PTI19" s="688"/>
      <c r="PTJ19" s="688"/>
      <c r="PTK19" s="688"/>
      <c r="PTL19" s="688"/>
      <c r="PTM19" s="688"/>
      <c r="PTN19" s="688"/>
      <c r="PTO19" s="688"/>
      <c r="PTP19" s="688"/>
      <c r="PTQ19" s="688"/>
      <c r="PTR19" s="688"/>
      <c r="PTS19" s="688"/>
      <c r="PTT19" s="688"/>
      <c r="PTU19" s="688"/>
      <c r="PTV19" s="688"/>
      <c r="PTW19" s="688"/>
      <c r="PTX19" s="688"/>
      <c r="PTY19" s="688"/>
      <c r="PTZ19" s="688"/>
      <c r="PUA19" s="688"/>
      <c r="PUB19" s="688"/>
      <c r="PUC19" s="688"/>
      <c r="PUD19" s="688"/>
      <c r="PUE19" s="688"/>
      <c r="PUF19" s="688"/>
      <c r="PUG19" s="688"/>
      <c r="PUH19" s="688"/>
      <c r="PUI19" s="688"/>
      <c r="PUJ19" s="688"/>
      <c r="PUK19" s="688"/>
      <c r="PUL19" s="688"/>
      <c r="PUM19" s="688"/>
      <c r="PUN19" s="688"/>
      <c r="PUO19" s="688"/>
      <c r="PUP19" s="688"/>
      <c r="PUQ19" s="688"/>
      <c r="PUR19" s="688"/>
      <c r="PUS19" s="688"/>
      <c r="PUT19" s="688"/>
      <c r="PUU19" s="688"/>
      <c r="PUV19" s="688"/>
      <c r="PUW19" s="688"/>
      <c r="PUX19" s="688"/>
      <c r="PUY19" s="688"/>
      <c r="PUZ19" s="688"/>
      <c r="PVA19" s="688"/>
      <c r="PVB19" s="688"/>
      <c r="PVC19" s="688"/>
      <c r="PVD19" s="688"/>
      <c r="PVE19" s="688"/>
      <c r="PVF19" s="688"/>
      <c r="PVG19" s="688"/>
      <c r="PVH19" s="688"/>
      <c r="PVI19" s="688"/>
      <c r="PVJ19" s="688"/>
      <c r="PVK19" s="688"/>
      <c r="PVL19" s="688"/>
      <c r="PVM19" s="688"/>
      <c r="PVN19" s="688"/>
      <c r="PVO19" s="688"/>
      <c r="PVP19" s="688"/>
      <c r="PVQ19" s="688"/>
      <c r="PVR19" s="688"/>
      <c r="PVS19" s="688"/>
      <c r="PVT19" s="688"/>
      <c r="PVU19" s="688"/>
      <c r="PVV19" s="688"/>
      <c r="PVW19" s="688"/>
      <c r="PVX19" s="688"/>
      <c r="PVY19" s="688"/>
      <c r="PVZ19" s="688"/>
      <c r="PWA19" s="688"/>
      <c r="PWB19" s="688"/>
      <c r="PWC19" s="688"/>
      <c r="PWD19" s="688"/>
      <c r="PWE19" s="688"/>
      <c r="PWF19" s="688"/>
      <c r="PWG19" s="688"/>
      <c r="PWH19" s="688"/>
      <c r="PWI19" s="688"/>
      <c r="PWJ19" s="688"/>
      <c r="PWK19" s="688"/>
      <c r="PWL19" s="688"/>
      <c r="PWM19" s="688"/>
      <c r="PWN19" s="688"/>
      <c r="PWO19" s="688"/>
      <c r="PWP19" s="688"/>
      <c r="PWQ19" s="688"/>
      <c r="PWR19" s="688"/>
      <c r="PWS19" s="688"/>
      <c r="PWT19" s="688"/>
      <c r="PWU19" s="688"/>
      <c r="PWV19" s="688"/>
      <c r="PWW19" s="688"/>
      <c r="PWX19" s="688"/>
      <c r="PWY19" s="688"/>
      <c r="PWZ19" s="688"/>
      <c r="PXA19" s="688"/>
      <c r="PXB19" s="688"/>
      <c r="PXC19" s="688"/>
      <c r="PXD19" s="688"/>
      <c r="PXE19" s="688"/>
      <c r="PXF19" s="688"/>
      <c r="PXG19" s="688"/>
      <c r="PXH19" s="688"/>
      <c r="PXI19" s="688"/>
      <c r="PXJ19" s="688"/>
      <c r="PXK19" s="688"/>
      <c r="PXL19" s="688"/>
      <c r="PXM19" s="688"/>
      <c r="PXN19" s="688"/>
      <c r="PXO19" s="688"/>
      <c r="PXP19" s="688"/>
      <c r="PXQ19" s="688"/>
      <c r="PXR19" s="688"/>
      <c r="PXS19" s="688"/>
      <c r="PXT19" s="688"/>
      <c r="PXU19" s="688"/>
      <c r="PXV19" s="688"/>
      <c r="PXW19" s="688"/>
      <c r="PXX19" s="688"/>
      <c r="PXY19" s="688"/>
      <c r="PXZ19" s="688"/>
      <c r="PYA19" s="688"/>
      <c r="PYB19" s="688"/>
      <c r="PYC19" s="688"/>
      <c r="PYD19" s="688"/>
      <c r="PYE19" s="688"/>
      <c r="PYF19" s="688"/>
      <c r="PYG19" s="688"/>
      <c r="PYH19" s="688"/>
      <c r="PYI19" s="688"/>
      <c r="PYJ19" s="688"/>
      <c r="PYK19" s="688"/>
      <c r="PYL19" s="688"/>
      <c r="PYM19" s="688"/>
      <c r="PYN19" s="688"/>
      <c r="PYO19" s="688"/>
      <c r="PYP19" s="688"/>
      <c r="PYQ19" s="688"/>
      <c r="PYR19" s="688"/>
      <c r="PYS19" s="688"/>
      <c r="PYT19" s="688"/>
      <c r="PYU19" s="688"/>
      <c r="PYV19" s="688"/>
      <c r="PYW19" s="688"/>
      <c r="PYX19" s="688"/>
      <c r="PYY19" s="688"/>
      <c r="PYZ19" s="688"/>
      <c r="PZA19" s="688"/>
      <c r="PZB19" s="688"/>
      <c r="PZC19" s="688"/>
      <c r="PZD19" s="688"/>
      <c r="PZE19" s="688"/>
      <c r="PZF19" s="688"/>
      <c r="PZG19" s="688"/>
      <c r="PZH19" s="688"/>
      <c r="PZI19" s="688"/>
      <c r="PZJ19" s="688"/>
      <c r="PZK19" s="688"/>
      <c r="PZL19" s="688"/>
      <c r="PZM19" s="688"/>
      <c r="PZN19" s="688"/>
      <c r="PZO19" s="688"/>
      <c r="PZP19" s="688"/>
      <c r="PZQ19" s="688"/>
      <c r="PZR19" s="688"/>
      <c r="PZS19" s="688"/>
      <c r="PZT19" s="688"/>
      <c r="PZU19" s="688"/>
      <c r="PZV19" s="688"/>
      <c r="PZW19" s="688"/>
      <c r="PZX19" s="688"/>
      <c r="PZY19" s="688"/>
      <c r="PZZ19" s="688"/>
      <c r="QAA19" s="688"/>
      <c r="QAB19" s="688"/>
      <c r="QAC19" s="688"/>
      <c r="QAD19" s="688"/>
      <c r="QAE19" s="688"/>
      <c r="QAF19" s="688"/>
      <c r="QAG19" s="688"/>
      <c r="QAH19" s="688"/>
      <c r="QAI19" s="688"/>
      <c r="QAJ19" s="688"/>
      <c r="QAK19" s="688"/>
      <c r="QAL19" s="688"/>
      <c r="QAM19" s="688"/>
      <c r="QAN19" s="688"/>
      <c r="QAO19" s="688"/>
      <c r="QAP19" s="688"/>
      <c r="QAQ19" s="688"/>
      <c r="QAR19" s="688"/>
      <c r="QAS19" s="688"/>
      <c r="QAT19" s="688"/>
      <c r="QAU19" s="688"/>
      <c r="QAV19" s="688"/>
      <c r="QAW19" s="688"/>
      <c r="QAX19" s="688"/>
      <c r="QAY19" s="688"/>
      <c r="QAZ19" s="688"/>
      <c r="QBA19" s="688"/>
      <c r="QBB19" s="688"/>
      <c r="QBC19" s="688"/>
      <c r="QBD19" s="688"/>
      <c r="QBE19" s="688"/>
      <c r="QBF19" s="688"/>
      <c r="QBG19" s="688"/>
      <c r="QBH19" s="688"/>
      <c r="QBI19" s="688"/>
      <c r="QBJ19" s="688"/>
      <c r="QBK19" s="688"/>
      <c r="QBL19" s="688"/>
      <c r="QBM19" s="688"/>
      <c r="QBN19" s="688"/>
      <c r="QBO19" s="688"/>
      <c r="QBP19" s="688"/>
      <c r="QBQ19" s="688"/>
      <c r="QBR19" s="688"/>
      <c r="QBS19" s="688"/>
      <c r="QBT19" s="688"/>
      <c r="QBU19" s="688"/>
      <c r="QBV19" s="688"/>
      <c r="QBW19" s="688"/>
      <c r="QBX19" s="688"/>
      <c r="QBY19" s="688"/>
      <c r="QBZ19" s="688"/>
      <c r="QCA19" s="688"/>
      <c r="QCB19" s="688"/>
      <c r="QCC19" s="688"/>
      <c r="QCD19" s="688"/>
      <c r="QCE19" s="688"/>
      <c r="QCF19" s="688"/>
      <c r="QCG19" s="688"/>
      <c r="QCH19" s="688"/>
      <c r="QCI19" s="688"/>
      <c r="QCJ19" s="688"/>
      <c r="QCK19" s="688"/>
      <c r="QCL19" s="688"/>
      <c r="QCM19" s="688"/>
      <c r="QCN19" s="688"/>
      <c r="QCO19" s="688"/>
      <c r="QCP19" s="688"/>
      <c r="QCQ19" s="688"/>
      <c r="QCR19" s="688"/>
      <c r="QCS19" s="688"/>
      <c r="QCT19" s="688"/>
      <c r="QCU19" s="688"/>
      <c r="QCV19" s="688"/>
      <c r="QCW19" s="688"/>
      <c r="QCX19" s="688"/>
      <c r="QCY19" s="688"/>
      <c r="QCZ19" s="688"/>
      <c r="QDA19" s="688"/>
      <c r="QDB19" s="688"/>
      <c r="QDC19" s="688"/>
      <c r="QDD19" s="688"/>
      <c r="QDE19" s="688"/>
      <c r="QDF19" s="688"/>
      <c r="QDG19" s="688"/>
      <c r="QDH19" s="688"/>
      <c r="QDI19" s="688"/>
      <c r="QDJ19" s="688"/>
      <c r="QDK19" s="688"/>
      <c r="QDL19" s="688"/>
      <c r="QDM19" s="688"/>
      <c r="QDN19" s="688"/>
      <c r="QDO19" s="688"/>
      <c r="QDP19" s="688"/>
      <c r="QDQ19" s="688"/>
      <c r="QDR19" s="688"/>
      <c r="QDS19" s="688"/>
      <c r="QDT19" s="688"/>
      <c r="QDU19" s="688"/>
      <c r="QDV19" s="688"/>
      <c r="QDW19" s="688"/>
      <c r="QDX19" s="688"/>
      <c r="QDY19" s="688"/>
      <c r="QDZ19" s="688"/>
      <c r="QEA19" s="688"/>
      <c r="QEB19" s="688"/>
      <c r="QEC19" s="688"/>
      <c r="QED19" s="688"/>
      <c r="QEE19" s="688"/>
      <c r="QEF19" s="688"/>
      <c r="QEG19" s="688"/>
      <c r="QEH19" s="688"/>
      <c r="QEI19" s="688"/>
      <c r="QEJ19" s="688"/>
      <c r="QEK19" s="688"/>
      <c r="QEL19" s="688"/>
      <c r="QEM19" s="688"/>
      <c r="QEN19" s="688"/>
      <c r="QEO19" s="688"/>
      <c r="QEP19" s="688"/>
      <c r="QEQ19" s="688"/>
      <c r="QER19" s="688"/>
      <c r="QES19" s="688"/>
      <c r="QET19" s="688"/>
      <c r="QEU19" s="688"/>
      <c r="QEV19" s="688"/>
      <c r="QEW19" s="688"/>
      <c r="QEX19" s="688"/>
      <c r="QEY19" s="688"/>
      <c r="QEZ19" s="688"/>
      <c r="QFA19" s="688"/>
      <c r="QFB19" s="688"/>
      <c r="QFC19" s="688"/>
      <c r="QFD19" s="688"/>
      <c r="QFE19" s="688"/>
      <c r="QFF19" s="688"/>
      <c r="QFG19" s="688"/>
      <c r="QFH19" s="688"/>
      <c r="QFI19" s="688"/>
      <c r="QFJ19" s="688"/>
      <c r="QFK19" s="688"/>
      <c r="QFL19" s="688"/>
      <c r="QFM19" s="688"/>
      <c r="QFN19" s="688"/>
      <c r="QFO19" s="688"/>
      <c r="QFP19" s="688"/>
      <c r="QFQ19" s="688"/>
      <c r="QFR19" s="688"/>
      <c r="QFS19" s="688"/>
      <c r="QFT19" s="688"/>
      <c r="QFU19" s="688"/>
      <c r="QFV19" s="688"/>
      <c r="QFW19" s="688"/>
      <c r="QFX19" s="688"/>
      <c r="QFY19" s="688"/>
      <c r="QFZ19" s="688"/>
      <c r="QGA19" s="688"/>
      <c r="QGB19" s="688"/>
      <c r="QGC19" s="688"/>
      <c r="QGD19" s="688"/>
      <c r="QGE19" s="688"/>
      <c r="QGF19" s="688"/>
      <c r="QGG19" s="688"/>
      <c r="QGH19" s="688"/>
      <c r="QGI19" s="688"/>
      <c r="QGJ19" s="688"/>
      <c r="QGK19" s="688"/>
      <c r="QGL19" s="688"/>
      <c r="QGM19" s="688"/>
      <c r="QGN19" s="688"/>
      <c r="QGO19" s="688"/>
      <c r="QGP19" s="688"/>
      <c r="QGQ19" s="688"/>
      <c r="QGR19" s="688"/>
      <c r="QGS19" s="688"/>
      <c r="QGT19" s="688"/>
      <c r="QGU19" s="688"/>
      <c r="QGV19" s="688"/>
      <c r="QGW19" s="688"/>
      <c r="QGX19" s="688"/>
      <c r="QGY19" s="688"/>
      <c r="QGZ19" s="688"/>
      <c r="QHA19" s="688"/>
      <c r="QHB19" s="688"/>
      <c r="QHC19" s="688"/>
      <c r="QHD19" s="688"/>
      <c r="QHE19" s="688"/>
      <c r="QHF19" s="688"/>
      <c r="QHG19" s="688"/>
      <c r="QHH19" s="688"/>
      <c r="QHI19" s="688"/>
      <c r="QHJ19" s="688"/>
      <c r="QHK19" s="688"/>
      <c r="QHL19" s="688"/>
      <c r="QHM19" s="688"/>
      <c r="QHN19" s="688"/>
      <c r="QHO19" s="688"/>
      <c r="QHP19" s="688"/>
      <c r="QHQ19" s="688"/>
      <c r="QHR19" s="688"/>
      <c r="QHS19" s="688"/>
      <c r="QHT19" s="688"/>
      <c r="QHU19" s="688"/>
      <c r="QHV19" s="688"/>
      <c r="QHW19" s="688"/>
      <c r="QHX19" s="688"/>
      <c r="QHY19" s="688"/>
      <c r="QHZ19" s="688"/>
      <c r="QIA19" s="688"/>
      <c r="QIB19" s="688"/>
      <c r="QIC19" s="688"/>
      <c r="QID19" s="688"/>
      <c r="QIE19" s="688"/>
      <c r="QIF19" s="688"/>
      <c r="QIG19" s="688"/>
      <c r="QIH19" s="688"/>
      <c r="QII19" s="688"/>
      <c r="QIJ19" s="688"/>
      <c r="QIK19" s="688"/>
      <c r="QIL19" s="688"/>
      <c r="QIM19" s="688"/>
      <c r="QIN19" s="688"/>
      <c r="QIO19" s="688"/>
      <c r="QIP19" s="688"/>
      <c r="QIQ19" s="688"/>
      <c r="QIR19" s="688"/>
      <c r="QIS19" s="688"/>
      <c r="QIT19" s="688"/>
      <c r="QIU19" s="688"/>
      <c r="QIV19" s="688"/>
      <c r="QIW19" s="688"/>
      <c r="QIX19" s="688"/>
      <c r="QIY19" s="688"/>
      <c r="QIZ19" s="688"/>
      <c r="QJA19" s="688"/>
      <c r="QJB19" s="688"/>
      <c r="QJC19" s="688"/>
      <c r="QJD19" s="688"/>
      <c r="QJE19" s="688"/>
      <c r="QJF19" s="688"/>
      <c r="QJG19" s="688"/>
      <c r="QJH19" s="688"/>
      <c r="QJI19" s="688"/>
      <c r="QJJ19" s="688"/>
      <c r="QJK19" s="688"/>
      <c r="QJL19" s="688"/>
      <c r="QJM19" s="688"/>
      <c r="QJN19" s="688"/>
      <c r="QJO19" s="688"/>
      <c r="QJP19" s="688"/>
      <c r="QJQ19" s="688"/>
      <c r="QJR19" s="688"/>
      <c r="QJS19" s="688"/>
      <c r="QJT19" s="688"/>
      <c r="QJU19" s="688"/>
      <c r="QJV19" s="688"/>
      <c r="QJW19" s="688"/>
      <c r="QJX19" s="688"/>
      <c r="QJY19" s="688"/>
      <c r="QJZ19" s="688"/>
      <c r="QKA19" s="688"/>
      <c r="QKB19" s="688"/>
      <c r="QKC19" s="688"/>
      <c r="QKD19" s="688"/>
      <c r="QKE19" s="688"/>
      <c r="QKF19" s="688"/>
      <c r="QKG19" s="688"/>
      <c r="QKH19" s="688"/>
      <c r="QKI19" s="688"/>
      <c r="QKJ19" s="688"/>
      <c r="QKK19" s="688"/>
      <c r="QKL19" s="688"/>
      <c r="QKM19" s="688"/>
      <c r="QKN19" s="688"/>
      <c r="QKO19" s="688"/>
      <c r="QKP19" s="688"/>
      <c r="QKQ19" s="688"/>
      <c r="QKR19" s="688"/>
      <c r="QKS19" s="688"/>
      <c r="QKT19" s="688"/>
      <c r="QKU19" s="688"/>
      <c r="QKV19" s="688"/>
      <c r="QKW19" s="688"/>
      <c r="QKX19" s="688"/>
      <c r="QKY19" s="688"/>
      <c r="QKZ19" s="688"/>
      <c r="QLA19" s="688"/>
      <c r="QLB19" s="688"/>
      <c r="QLC19" s="688"/>
      <c r="QLD19" s="688"/>
      <c r="QLE19" s="688"/>
      <c r="QLF19" s="688"/>
      <c r="QLG19" s="688"/>
      <c r="QLH19" s="688"/>
      <c r="QLI19" s="688"/>
      <c r="QLJ19" s="688"/>
      <c r="QLK19" s="688"/>
      <c r="QLL19" s="688"/>
      <c r="QLM19" s="688"/>
      <c r="QLN19" s="688"/>
      <c r="QLO19" s="688"/>
      <c r="QLP19" s="688"/>
      <c r="QLQ19" s="688"/>
      <c r="QLR19" s="688"/>
      <c r="QLS19" s="688"/>
      <c r="QLT19" s="688"/>
      <c r="QLU19" s="688"/>
      <c r="QLV19" s="688"/>
      <c r="QLW19" s="688"/>
      <c r="QLX19" s="688"/>
      <c r="QLY19" s="688"/>
      <c r="QLZ19" s="688"/>
      <c r="QMA19" s="688"/>
      <c r="QMB19" s="688"/>
      <c r="QMC19" s="688"/>
      <c r="QMD19" s="688"/>
      <c r="QME19" s="688"/>
      <c r="QMF19" s="688"/>
      <c r="QMG19" s="688"/>
      <c r="QMH19" s="688"/>
      <c r="QMI19" s="688"/>
      <c r="QMJ19" s="688"/>
      <c r="QMK19" s="688"/>
      <c r="QML19" s="688"/>
      <c r="QMM19" s="688"/>
      <c r="QMN19" s="688"/>
      <c r="QMO19" s="688"/>
      <c r="QMP19" s="688"/>
      <c r="QMQ19" s="688"/>
      <c r="QMR19" s="688"/>
      <c r="QMS19" s="688"/>
      <c r="QMT19" s="688"/>
      <c r="QMU19" s="688"/>
      <c r="QMV19" s="688"/>
      <c r="QMW19" s="688"/>
      <c r="QMX19" s="688"/>
      <c r="QMY19" s="688"/>
      <c r="QMZ19" s="688"/>
      <c r="QNA19" s="688"/>
      <c r="QNB19" s="688"/>
      <c r="QNC19" s="688"/>
      <c r="QND19" s="688"/>
      <c r="QNE19" s="688"/>
      <c r="QNF19" s="688"/>
      <c r="QNG19" s="688"/>
      <c r="QNH19" s="688"/>
      <c r="QNI19" s="688"/>
      <c r="QNJ19" s="688"/>
      <c r="QNK19" s="688"/>
      <c r="QNL19" s="688"/>
      <c r="QNM19" s="688"/>
      <c r="QNN19" s="688"/>
      <c r="QNO19" s="688"/>
      <c r="QNP19" s="688"/>
      <c r="QNQ19" s="688"/>
      <c r="QNR19" s="688"/>
      <c r="QNS19" s="688"/>
      <c r="QNT19" s="688"/>
      <c r="QNU19" s="688"/>
      <c r="QNV19" s="688"/>
      <c r="QNW19" s="688"/>
      <c r="QNX19" s="688"/>
      <c r="QNY19" s="688"/>
      <c r="QNZ19" s="688"/>
      <c r="QOA19" s="688"/>
      <c r="QOB19" s="688"/>
      <c r="QOC19" s="688"/>
      <c r="QOD19" s="688"/>
      <c r="QOE19" s="688"/>
      <c r="QOF19" s="688"/>
      <c r="QOG19" s="688"/>
      <c r="QOH19" s="688"/>
      <c r="QOI19" s="688"/>
      <c r="QOJ19" s="688"/>
      <c r="QOK19" s="688"/>
      <c r="QOL19" s="688"/>
      <c r="QOM19" s="688"/>
      <c r="QON19" s="688"/>
      <c r="QOO19" s="688"/>
      <c r="QOP19" s="688"/>
      <c r="QOQ19" s="688"/>
      <c r="QOR19" s="688"/>
      <c r="QOS19" s="688"/>
      <c r="QOT19" s="688"/>
      <c r="QOU19" s="688"/>
      <c r="QOV19" s="688"/>
      <c r="QOW19" s="688"/>
      <c r="QOX19" s="688"/>
      <c r="QOY19" s="688"/>
      <c r="QOZ19" s="688"/>
      <c r="QPA19" s="688"/>
      <c r="QPB19" s="688"/>
      <c r="QPC19" s="688"/>
      <c r="QPD19" s="688"/>
      <c r="QPE19" s="688"/>
      <c r="QPF19" s="688"/>
      <c r="QPG19" s="688"/>
      <c r="QPH19" s="688"/>
      <c r="QPI19" s="688"/>
      <c r="QPJ19" s="688"/>
      <c r="QPK19" s="688"/>
      <c r="QPL19" s="688"/>
      <c r="QPM19" s="688"/>
      <c r="QPN19" s="688"/>
      <c r="QPO19" s="688"/>
      <c r="QPP19" s="688"/>
      <c r="QPQ19" s="688"/>
      <c r="QPR19" s="688"/>
      <c r="QPS19" s="688"/>
      <c r="QPT19" s="688"/>
      <c r="QPU19" s="688"/>
      <c r="QPV19" s="688"/>
      <c r="QPW19" s="688"/>
      <c r="QPX19" s="688"/>
      <c r="QPY19" s="688"/>
      <c r="QPZ19" s="688"/>
      <c r="QQA19" s="688"/>
      <c r="QQB19" s="688"/>
      <c r="QQC19" s="688"/>
      <c r="QQD19" s="688"/>
      <c r="QQE19" s="688"/>
      <c r="QQF19" s="688"/>
      <c r="QQG19" s="688"/>
      <c r="QQH19" s="688"/>
      <c r="QQI19" s="688"/>
      <c r="QQJ19" s="688"/>
      <c r="QQK19" s="688"/>
      <c r="QQL19" s="688"/>
      <c r="QQM19" s="688"/>
      <c r="QQN19" s="688"/>
      <c r="QQO19" s="688"/>
      <c r="QQP19" s="688"/>
      <c r="QQQ19" s="688"/>
      <c r="QQR19" s="688"/>
      <c r="QQS19" s="688"/>
      <c r="QQT19" s="688"/>
      <c r="QQU19" s="688"/>
      <c r="QQV19" s="688"/>
      <c r="QQW19" s="688"/>
      <c r="QQX19" s="688"/>
      <c r="QQY19" s="688"/>
      <c r="QQZ19" s="688"/>
      <c r="QRA19" s="688"/>
      <c r="QRB19" s="688"/>
      <c r="QRC19" s="688"/>
      <c r="QRD19" s="688"/>
      <c r="QRE19" s="688"/>
      <c r="QRF19" s="688"/>
      <c r="QRG19" s="688"/>
      <c r="QRH19" s="688"/>
      <c r="QRI19" s="688"/>
      <c r="QRJ19" s="688"/>
      <c r="QRK19" s="688"/>
      <c r="QRL19" s="688"/>
      <c r="QRM19" s="688"/>
      <c r="QRN19" s="688"/>
      <c r="QRO19" s="688"/>
      <c r="QRP19" s="688"/>
      <c r="QRQ19" s="688"/>
      <c r="QRR19" s="688"/>
      <c r="QRS19" s="688"/>
      <c r="QRT19" s="688"/>
      <c r="QRU19" s="688"/>
      <c r="QRV19" s="688"/>
      <c r="QRW19" s="688"/>
      <c r="QRX19" s="688"/>
      <c r="QRY19" s="688"/>
      <c r="QRZ19" s="688"/>
      <c r="QSA19" s="688"/>
      <c r="QSB19" s="688"/>
      <c r="QSC19" s="688"/>
      <c r="QSD19" s="688"/>
      <c r="QSE19" s="688"/>
      <c r="QSF19" s="688"/>
      <c r="QSG19" s="688"/>
      <c r="QSH19" s="688"/>
      <c r="QSI19" s="688"/>
      <c r="QSJ19" s="688"/>
      <c r="QSK19" s="688"/>
      <c r="QSL19" s="688"/>
      <c r="QSM19" s="688"/>
      <c r="QSN19" s="688"/>
      <c r="QSO19" s="688"/>
      <c r="QSP19" s="688"/>
      <c r="QSQ19" s="688"/>
      <c r="QSR19" s="688"/>
      <c r="QSS19" s="688"/>
      <c r="QST19" s="688"/>
      <c r="QSU19" s="688"/>
      <c r="QSV19" s="688"/>
      <c r="QSW19" s="688"/>
      <c r="QSX19" s="688"/>
      <c r="QSY19" s="688"/>
      <c r="QSZ19" s="688"/>
      <c r="QTA19" s="688"/>
      <c r="QTB19" s="688"/>
      <c r="QTC19" s="688"/>
      <c r="QTD19" s="688"/>
      <c r="QTE19" s="688"/>
      <c r="QTF19" s="688"/>
      <c r="QTG19" s="688"/>
      <c r="QTH19" s="688"/>
      <c r="QTI19" s="688"/>
      <c r="QTJ19" s="688"/>
      <c r="QTK19" s="688"/>
      <c r="QTL19" s="688"/>
      <c r="QTM19" s="688"/>
      <c r="QTN19" s="688"/>
      <c r="QTO19" s="688"/>
      <c r="QTP19" s="688"/>
      <c r="QTQ19" s="688"/>
      <c r="QTR19" s="688"/>
      <c r="QTS19" s="688"/>
      <c r="QTT19" s="688"/>
      <c r="QTU19" s="688"/>
      <c r="QTV19" s="688"/>
      <c r="QTW19" s="688"/>
      <c r="QTX19" s="688"/>
      <c r="QTY19" s="688"/>
      <c r="QTZ19" s="688"/>
      <c r="QUA19" s="688"/>
      <c r="QUB19" s="688"/>
      <c r="QUC19" s="688"/>
      <c r="QUD19" s="688"/>
      <c r="QUE19" s="688"/>
      <c r="QUF19" s="688"/>
      <c r="QUG19" s="688"/>
      <c r="QUH19" s="688"/>
      <c r="QUI19" s="688"/>
      <c r="QUJ19" s="688"/>
      <c r="QUK19" s="688"/>
      <c r="QUL19" s="688"/>
      <c r="QUM19" s="688"/>
      <c r="QUN19" s="688"/>
      <c r="QUO19" s="688"/>
      <c r="QUP19" s="688"/>
      <c r="QUQ19" s="688"/>
      <c r="QUR19" s="688"/>
      <c r="QUS19" s="688"/>
      <c r="QUT19" s="688"/>
      <c r="QUU19" s="688"/>
      <c r="QUV19" s="688"/>
      <c r="QUW19" s="688"/>
      <c r="QUX19" s="688"/>
      <c r="QUY19" s="688"/>
      <c r="QUZ19" s="688"/>
      <c r="QVA19" s="688"/>
      <c r="QVB19" s="688"/>
      <c r="QVC19" s="688"/>
      <c r="QVD19" s="688"/>
      <c r="QVE19" s="688"/>
      <c r="QVF19" s="688"/>
      <c r="QVG19" s="688"/>
      <c r="QVH19" s="688"/>
      <c r="QVI19" s="688"/>
      <c r="QVJ19" s="688"/>
      <c r="QVK19" s="688"/>
      <c r="QVL19" s="688"/>
      <c r="QVM19" s="688"/>
      <c r="QVN19" s="688"/>
      <c r="QVO19" s="688"/>
      <c r="QVP19" s="688"/>
      <c r="QVQ19" s="688"/>
      <c r="QVR19" s="688"/>
      <c r="QVS19" s="688"/>
      <c r="QVT19" s="688"/>
      <c r="QVU19" s="688"/>
      <c r="QVV19" s="688"/>
      <c r="QVW19" s="688"/>
      <c r="QVX19" s="688"/>
      <c r="QVY19" s="688"/>
      <c r="QVZ19" s="688"/>
      <c r="QWA19" s="688"/>
      <c r="QWB19" s="688"/>
      <c r="QWC19" s="688"/>
      <c r="QWD19" s="688"/>
      <c r="QWE19" s="688"/>
      <c r="QWF19" s="688"/>
      <c r="QWG19" s="688"/>
      <c r="QWH19" s="688"/>
      <c r="QWI19" s="688"/>
      <c r="QWJ19" s="688"/>
      <c r="QWK19" s="688"/>
      <c r="QWL19" s="688"/>
      <c r="QWM19" s="688"/>
      <c r="QWN19" s="688"/>
      <c r="QWO19" s="688"/>
      <c r="QWP19" s="688"/>
      <c r="QWQ19" s="688"/>
      <c r="QWR19" s="688"/>
      <c r="QWS19" s="688"/>
      <c r="QWT19" s="688"/>
      <c r="QWU19" s="688"/>
      <c r="QWV19" s="688"/>
      <c r="QWW19" s="688"/>
      <c r="QWX19" s="688"/>
      <c r="QWY19" s="688"/>
      <c r="QWZ19" s="688"/>
      <c r="QXA19" s="688"/>
      <c r="QXB19" s="688"/>
      <c r="QXC19" s="688"/>
      <c r="QXD19" s="688"/>
      <c r="QXE19" s="688"/>
      <c r="QXF19" s="688"/>
      <c r="QXG19" s="688"/>
      <c r="QXH19" s="688"/>
      <c r="QXI19" s="688"/>
      <c r="QXJ19" s="688"/>
      <c r="QXK19" s="688"/>
      <c r="QXL19" s="688"/>
      <c r="QXM19" s="688"/>
      <c r="QXN19" s="688"/>
      <c r="QXO19" s="688"/>
      <c r="QXP19" s="688"/>
      <c r="QXQ19" s="688"/>
      <c r="QXR19" s="688"/>
      <c r="QXS19" s="688"/>
      <c r="QXT19" s="688"/>
      <c r="QXU19" s="688"/>
      <c r="QXV19" s="688"/>
      <c r="QXW19" s="688"/>
      <c r="QXX19" s="688"/>
      <c r="QXY19" s="688"/>
      <c r="QXZ19" s="688"/>
      <c r="QYA19" s="688"/>
      <c r="QYB19" s="688"/>
      <c r="QYC19" s="688"/>
      <c r="QYD19" s="688"/>
      <c r="QYE19" s="688"/>
      <c r="QYF19" s="688"/>
      <c r="QYG19" s="688"/>
      <c r="QYH19" s="688"/>
      <c r="QYI19" s="688"/>
      <c r="QYJ19" s="688"/>
      <c r="QYK19" s="688"/>
      <c r="QYL19" s="688"/>
      <c r="QYM19" s="688"/>
      <c r="QYN19" s="688"/>
      <c r="QYO19" s="688"/>
      <c r="QYP19" s="688"/>
      <c r="QYQ19" s="688"/>
      <c r="QYR19" s="688"/>
      <c r="QYS19" s="688"/>
      <c r="QYT19" s="688"/>
      <c r="QYU19" s="688"/>
      <c r="QYV19" s="688"/>
      <c r="QYW19" s="688"/>
      <c r="QYX19" s="688"/>
      <c r="QYY19" s="688"/>
      <c r="QYZ19" s="688"/>
      <c r="QZA19" s="688"/>
      <c r="QZB19" s="688"/>
      <c r="QZC19" s="688"/>
      <c r="QZD19" s="688"/>
      <c r="QZE19" s="688"/>
      <c r="QZF19" s="688"/>
      <c r="QZG19" s="688"/>
      <c r="QZH19" s="688"/>
      <c r="QZI19" s="688"/>
      <c r="QZJ19" s="688"/>
      <c r="QZK19" s="688"/>
      <c r="QZL19" s="688"/>
      <c r="QZM19" s="688"/>
      <c r="QZN19" s="688"/>
      <c r="QZO19" s="688"/>
      <c r="QZP19" s="688"/>
      <c r="QZQ19" s="688"/>
      <c r="QZR19" s="688"/>
      <c r="QZS19" s="688"/>
      <c r="QZT19" s="688"/>
      <c r="QZU19" s="688"/>
      <c r="QZV19" s="688"/>
      <c r="QZW19" s="688"/>
      <c r="QZX19" s="688"/>
      <c r="QZY19" s="688"/>
      <c r="QZZ19" s="688"/>
      <c r="RAA19" s="688"/>
      <c r="RAB19" s="688"/>
      <c r="RAC19" s="688"/>
      <c r="RAD19" s="688"/>
      <c r="RAE19" s="688"/>
      <c r="RAF19" s="688"/>
      <c r="RAG19" s="688"/>
      <c r="RAH19" s="688"/>
      <c r="RAI19" s="688"/>
      <c r="RAJ19" s="688"/>
      <c r="RAK19" s="688"/>
      <c r="RAL19" s="688"/>
      <c r="RAM19" s="688"/>
      <c r="RAN19" s="688"/>
      <c r="RAO19" s="688"/>
      <c r="RAP19" s="688"/>
      <c r="RAQ19" s="688"/>
      <c r="RAR19" s="688"/>
      <c r="RAS19" s="688"/>
      <c r="RAT19" s="688"/>
      <c r="RAU19" s="688"/>
      <c r="RAV19" s="688"/>
      <c r="RAW19" s="688"/>
      <c r="RAX19" s="688"/>
      <c r="RAY19" s="688"/>
      <c r="RAZ19" s="688"/>
      <c r="RBA19" s="688"/>
      <c r="RBB19" s="688"/>
      <c r="RBC19" s="688"/>
      <c r="RBD19" s="688"/>
      <c r="RBE19" s="688"/>
      <c r="RBF19" s="688"/>
      <c r="RBG19" s="688"/>
      <c r="RBH19" s="688"/>
      <c r="RBI19" s="688"/>
      <c r="RBJ19" s="688"/>
      <c r="RBK19" s="688"/>
      <c r="RBL19" s="688"/>
      <c r="RBM19" s="688"/>
      <c r="RBN19" s="688"/>
      <c r="RBO19" s="688"/>
      <c r="RBP19" s="688"/>
      <c r="RBQ19" s="688"/>
      <c r="RBR19" s="688"/>
      <c r="RBS19" s="688"/>
      <c r="RBT19" s="688"/>
      <c r="RBU19" s="688"/>
      <c r="RBV19" s="688"/>
      <c r="RBW19" s="688"/>
      <c r="RBX19" s="688"/>
      <c r="RBY19" s="688"/>
      <c r="RBZ19" s="688"/>
      <c r="RCA19" s="688"/>
      <c r="RCB19" s="688"/>
      <c r="RCC19" s="688"/>
      <c r="RCD19" s="688"/>
      <c r="RCE19" s="688"/>
      <c r="RCF19" s="688"/>
      <c r="RCG19" s="688"/>
      <c r="RCH19" s="688"/>
      <c r="RCI19" s="688"/>
      <c r="RCJ19" s="688"/>
      <c r="RCK19" s="688"/>
      <c r="RCL19" s="688"/>
      <c r="RCM19" s="688"/>
      <c r="RCN19" s="688"/>
      <c r="RCO19" s="688"/>
      <c r="RCP19" s="688"/>
      <c r="RCQ19" s="688"/>
      <c r="RCR19" s="688"/>
      <c r="RCS19" s="688"/>
      <c r="RCT19" s="688"/>
      <c r="RCU19" s="688"/>
      <c r="RCV19" s="688"/>
      <c r="RCW19" s="688"/>
      <c r="RCX19" s="688"/>
      <c r="RCY19" s="688"/>
      <c r="RCZ19" s="688"/>
      <c r="RDA19" s="688"/>
      <c r="RDB19" s="688"/>
      <c r="RDC19" s="688"/>
      <c r="RDD19" s="688"/>
      <c r="RDE19" s="688"/>
      <c r="RDF19" s="688"/>
      <c r="RDG19" s="688"/>
      <c r="RDH19" s="688"/>
      <c r="RDI19" s="688"/>
      <c r="RDJ19" s="688"/>
      <c r="RDK19" s="688"/>
      <c r="RDL19" s="688"/>
      <c r="RDM19" s="688"/>
      <c r="RDN19" s="688"/>
      <c r="RDO19" s="688"/>
      <c r="RDP19" s="688"/>
      <c r="RDQ19" s="688"/>
      <c r="RDR19" s="688"/>
      <c r="RDS19" s="688"/>
      <c r="RDT19" s="688"/>
      <c r="RDU19" s="688"/>
      <c r="RDV19" s="688"/>
      <c r="RDW19" s="688"/>
      <c r="RDX19" s="688"/>
      <c r="RDY19" s="688"/>
      <c r="RDZ19" s="688"/>
      <c r="REA19" s="688"/>
      <c r="REB19" s="688"/>
      <c r="REC19" s="688"/>
      <c r="RED19" s="688"/>
      <c r="REE19" s="688"/>
      <c r="REF19" s="688"/>
      <c r="REG19" s="688"/>
      <c r="REH19" s="688"/>
      <c r="REI19" s="688"/>
      <c r="REJ19" s="688"/>
      <c r="REK19" s="688"/>
      <c r="REL19" s="688"/>
      <c r="REM19" s="688"/>
      <c r="REN19" s="688"/>
      <c r="REO19" s="688"/>
      <c r="REP19" s="688"/>
      <c r="REQ19" s="688"/>
      <c r="RER19" s="688"/>
      <c r="RES19" s="688"/>
      <c r="RET19" s="688"/>
      <c r="REU19" s="688"/>
      <c r="REV19" s="688"/>
      <c r="REW19" s="688"/>
      <c r="REX19" s="688"/>
      <c r="REY19" s="688"/>
      <c r="REZ19" s="688"/>
      <c r="RFA19" s="688"/>
      <c r="RFB19" s="688"/>
      <c r="RFC19" s="688"/>
      <c r="RFD19" s="688"/>
      <c r="RFE19" s="688"/>
      <c r="RFF19" s="688"/>
      <c r="RFG19" s="688"/>
      <c r="RFH19" s="688"/>
      <c r="RFI19" s="688"/>
      <c r="RFJ19" s="688"/>
      <c r="RFK19" s="688"/>
      <c r="RFL19" s="688"/>
      <c r="RFM19" s="688"/>
      <c r="RFN19" s="688"/>
      <c r="RFO19" s="688"/>
      <c r="RFP19" s="688"/>
      <c r="RFQ19" s="688"/>
      <c r="RFR19" s="688"/>
      <c r="RFS19" s="688"/>
      <c r="RFT19" s="688"/>
      <c r="RFU19" s="688"/>
      <c r="RFV19" s="688"/>
      <c r="RFW19" s="688"/>
      <c r="RFX19" s="688"/>
      <c r="RFY19" s="688"/>
      <c r="RFZ19" s="688"/>
      <c r="RGA19" s="688"/>
      <c r="RGB19" s="688"/>
      <c r="RGC19" s="688"/>
      <c r="RGD19" s="688"/>
      <c r="RGE19" s="688"/>
      <c r="RGF19" s="688"/>
      <c r="RGG19" s="688"/>
      <c r="RGH19" s="688"/>
      <c r="RGI19" s="688"/>
      <c r="RGJ19" s="688"/>
      <c r="RGK19" s="688"/>
      <c r="RGL19" s="688"/>
      <c r="RGM19" s="688"/>
      <c r="RGN19" s="688"/>
      <c r="RGO19" s="688"/>
      <c r="RGP19" s="688"/>
      <c r="RGQ19" s="688"/>
      <c r="RGR19" s="688"/>
      <c r="RGS19" s="688"/>
      <c r="RGT19" s="688"/>
      <c r="RGU19" s="688"/>
      <c r="RGV19" s="688"/>
      <c r="RGW19" s="688"/>
      <c r="RGX19" s="688"/>
      <c r="RGY19" s="688"/>
      <c r="RGZ19" s="688"/>
      <c r="RHA19" s="688"/>
      <c r="RHB19" s="688"/>
      <c r="RHC19" s="688"/>
      <c r="RHD19" s="688"/>
      <c r="RHE19" s="688"/>
      <c r="RHF19" s="688"/>
      <c r="RHG19" s="688"/>
      <c r="RHH19" s="688"/>
      <c r="RHI19" s="688"/>
      <c r="RHJ19" s="688"/>
      <c r="RHK19" s="688"/>
      <c r="RHL19" s="688"/>
      <c r="RHM19" s="688"/>
      <c r="RHN19" s="688"/>
      <c r="RHO19" s="688"/>
      <c r="RHP19" s="688"/>
      <c r="RHQ19" s="688"/>
      <c r="RHR19" s="688"/>
      <c r="RHS19" s="688"/>
      <c r="RHT19" s="688"/>
      <c r="RHU19" s="688"/>
      <c r="RHV19" s="688"/>
      <c r="RHW19" s="688"/>
      <c r="RHX19" s="688"/>
      <c r="RHY19" s="688"/>
      <c r="RHZ19" s="688"/>
      <c r="RIA19" s="688"/>
      <c r="RIB19" s="688"/>
      <c r="RIC19" s="688"/>
      <c r="RID19" s="688"/>
      <c r="RIE19" s="688"/>
      <c r="RIF19" s="688"/>
      <c r="RIG19" s="688"/>
      <c r="RIH19" s="688"/>
      <c r="RII19" s="688"/>
      <c r="RIJ19" s="688"/>
      <c r="RIK19" s="688"/>
      <c r="RIL19" s="688"/>
      <c r="RIM19" s="688"/>
      <c r="RIN19" s="688"/>
      <c r="RIO19" s="688"/>
      <c r="RIP19" s="688"/>
      <c r="RIQ19" s="688"/>
      <c r="RIR19" s="688"/>
      <c r="RIS19" s="688"/>
      <c r="RIT19" s="688"/>
      <c r="RIU19" s="688"/>
      <c r="RIV19" s="688"/>
      <c r="RIW19" s="688"/>
      <c r="RIX19" s="688"/>
      <c r="RIY19" s="688"/>
      <c r="RIZ19" s="688"/>
      <c r="RJA19" s="688"/>
      <c r="RJB19" s="688"/>
      <c r="RJC19" s="688"/>
      <c r="RJD19" s="688"/>
      <c r="RJE19" s="688"/>
      <c r="RJF19" s="688"/>
      <c r="RJG19" s="688"/>
      <c r="RJH19" s="688"/>
      <c r="RJI19" s="688"/>
      <c r="RJJ19" s="688"/>
      <c r="RJK19" s="688"/>
      <c r="RJL19" s="688"/>
      <c r="RJM19" s="688"/>
      <c r="RJN19" s="688"/>
      <c r="RJO19" s="688"/>
      <c r="RJP19" s="688"/>
      <c r="RJQ19" s="688"/>
      <c r="RJR19" s="688"/>
      <c r="RJS19" s="688"/>
      <c r="RJT19" s="688"/>
      <c r="RJU19" s="688"/>
      <c r="RJV19" s="688"/>
      <c r="RJW19" s="688"/>
      <c r="RJX19" s="688"/>
      <c r="RJY19" s="688"/>
      <c r="RJZ19" s="688"/>
      <c r="RKA19" s="688"/>
      <c r="RKB19" s="688"/>
      <c r="RKC19" s="688"/>
      <c r="RKD19" s="688"/>
      <c r="RKE19" s="688"/>
      <c r="RKF19" s="688"/>
      <c r="RKG19" s="688"/>
      <c r="RKH19" s="688"/>
      <c r="RKI19" s="688"/>
      <c r="RKJ19" s="688"/>
      <c r="RKK19" s="688"/>
      <c r="RKL19" s="688"/>
      <c r="RKM19" s="688"/>
      <c r="RKN19" s="688"/>
      <c r="RKO19" s="688"/>
      <c r="RKP19" s="688"/>
      <c r="RKQ19" s="688"/>
      <c r="RKR19" s="688"/>
      <c r="RKS19" s="688"/>
      <c r="RKT19" s="688"/>
      <c r="RKU19" s="688"/>
      <c r="RKV19" s="688"/>
      <c r="RKW19" s="688"/>
      <c r="RKX19" s="688"/>
      <c r="RKY19" s="688"/>
      <c r="RKZ19" s="688"/>
      <c r="RLA19" s="688"/>
      <c r="RLB19" s="688"/>
      <c r="RLC19" s="688"/>
      <c r="RLD19" s="688"/>
      <c r="RLE19" s="688"/>
      <c r="RLF19" s="688"/>
      <c r="RLG19" s="688"/>
      <c r="RLH19" s="688"/>
      <c r="RLI19" s="688"/>
      <c r="RLJ19" s="688"/>
      <c r="RLK19" s="688"/>
      <c r="RLL19" s="688"/>
      <c r="RLM19" s="688"/>
      <c r="RLN19" s="688"/>
      <c r="RLO19" s="688"/>
      <c r="RLP19" s="688"/>
      <c r="RLQ19" s="688"/>
      <c r="RLR19" s="688"/>
      <c r="RLS19" s="688"/>
      <c r="RLT19" s="688"/>
      <c r="RLU19" s="688"/>
      <c r="RLV19" s="688"/>
      <c r="RLW19" s="688"/>
      <c r="RLX19" s="688"/>
      <c r="RLY19" s="688"/>
      <c r="RLZ19" s="688"/>
      <c r="RMA19" s="688"/>
      <c r="RMB19" s="688"/>
      <c r="RMC19" s="688"/>
      <c r="RMD19" s="688"/>
      <c r="RME19" s="688"/>
      <c r="RMF19" s="688"/>
      <c r="RMG19" s="688"/>
      <c r="RMH19" s="688"/>
      <c r="RMI19" s="688"/>
      <c r="RMJ19" s="688"/>
      <c r="RMK19" s="688"/>
      <c r="RML19" s="688"/>
      <c r="RMM19" s="688"/>
      <c r="RMN19" s="688"/>
      <c r="RMO19" s="688"/>
      <c r="RMP19" s="688"/>
      <c r="RMQ19" s="688"/>
      <c r="RMR19" s="688"/>
      <c r="RMS19" s="688"/>
      <c r="RMT19" s="688"/>
      <c r="RMU19" s="688"/>
      <c r="RMV19" s="688"/>
      <c r="RMW19" s="688"/>
      <c r="RMX19" s="688"/>
      <c r="RMY19" s="688"/>
      <c r="RMZ19" s="688"/>
      <c r="RNA19" s="688"/>
      <c r="RNB19" s="688"/>
      <c r="RNC19" s="688"/>
      <c r="RND19" s="688"/>
      <c r="RNE19" s="688"/>
      <c r="RNF19" s="688"/>
      <c r="RNG19" s="688"/>
      <c r="RNH19" s="688"/>
      <c r="RNI19" s="688"/>
      <c r="RNJ19" s="688"/>
      <c r="RNK19" s="688"/>
      <c r="RNL19" s="688"/>
      <c r="RNM19" s="688"/>
      <c r="RNN19" s="688"/>
      <c r="RNO19" s="688"/>
      <c r="RNP19" s="688"/>
      <c r="RNQ19" s="688"/>
      <c r="RNR19" s="688"/>
      <c r="RNS19" s="688"/>
      <c r="RNT19" s="688"/>
      <c r="RNU19" s="688"/>
      <c r="RNV19" s="688"/>
      <c r="RNW19" s="688"/>
      <c r="RNX19" s="688"/>
      <c r="RNY19" s="688"/>
      <c r="RNZ19" s="688"/>
      <c r="ROA19" s="688"/>
      <c r="ROB19" s="688"/>
      <c r="ROC19" s="688"/>
      <c r="ROD19" s="688"/>
      <c r="ROE19" s="688"/>
      <c r="ROF19" s="688"/>
      <c r="ROG19" s="688"/>
      <c r="ROH19" s="688"/>
      <c r="ROI19" s="688"/>
      <c r="ROJ19" s="688"/>
      <c r="ROK19" s="688"/>
      <c r="ROL19" s="688"/>
      <c r="ROM19" s="688"/>
      <c r="RON19" s="688"/>
      <c r="ROO19" s="688"/>
      <c r="ROP19" s="688"/>
      <c r="ROQ19" s="688"/>
      <c r="ROR19" s="688"/>
      <c r="ROS19" s="688"/>
      <c r="ROT19" s="688"/>
      <c r="ROU19" s="688"/>
      <c r="ROV19" s="688"/>
      <c r="ROW19" s="688"/>
      <c r="ROX19" s="688"/>
      <c r="ROY19" s="688"/>
      <c r="ROZ19" s="688"/>
      <c r="RPA19" s="688"/>
      <c r="RPB19" s="688"/>
      <c r="RPC19" s="688"/>
      <c r="RPD19" s="688"/>
      <c r="RPE19" s="688"/>
      <c r="RPF19" s="688"/>
      <c r="RPG19" s="688"/>
      <c r="RPH19" s="688"/>
      <c r="RPI19" s="688"/>
      <c r="RPJ19" s="688"/>
      <c r="RPK19" s="688"/>
      <c r="RPL19" s="688"/>
      <c r="RPM19" s="688"/>
      <c r="RPN19" s="688"/>
      <c r="RPO19" s="688"/>
      <c r="RPP19" s="688"/>
      <c r="RPQ19" s="688"/>
      <c r="RPR19" s="688"/>
      <c r="RPS19" s="688"/>
      <c r="RPT19" s="688"/>
      <c r="RPU19" s="688"/>
      <c r="RPV19" s="688"/>
      <c r="RPW19" s="688"/>
      <c r="RPX19" s="688"/>
      <c r="RPY19" s="688"/>
      <c r="RPZ19" s="688"/>
      <c r="RQA19" s="688"/>
      <c r="RQB19" s="688"/>
      <c r="RQC19" s="688"/>
      <c r="RQD19" s="688"/>
      <c r="RQE19" s="688"/>
      <c r="RQF19" s="688"/>
      <c r="RQG19" s="688"/>
      <c r="RQH19" s="688"/>
      <c r="RQI19" s="688"/>
      <c r="RQJ19" s="688"/>
      <c r="RQK19" s="688"/>
      <c r="RQL19" s="688"/>
      <c r="RQM19" s="688"/>
      <c r="RQN19" s="688"/>
      <c r="RQO19" s="688"/>
      <c r="RQP19" s="688"/>
      <c r="RQQ19" s="688"/>
      <c r="RQR19" s="688"/>
      <c r="RQS19" s="688"/>
      <c r="RQT19" s="688"/>
      <c r="RQU19" s="688"/>
      <c r="RQV19" s="688"/>
      <c r="RQW19" s="688"/>
      <c r="RQX19" s="688"/>
      <c r="RQY19" s="688"/>
      <c r="RQZ19" s="688"/>
      <c r="RRA19" s="688"/>
      <c r="RRB19" s="688"/>
      <c r="RRC19" s="688"/>
      <c r="RRD19" s="688"/>
      <c r="RRE19" s="688"/>
      <c r="RRF19" s="688"/>
      <c r="RRG19" s="688"/>
      <c r="RRH19" s="688"/>
      <c r="RRI19" s="688"/>
      <c r="RRJ19" s="688"/>
      <c r="RRK19" s="688"/>
      <c r="RRL19" s="688"/>
      <c r="RRM19" s="688"/>
      <c r="RRN19" s="688"/>
      <c r="RRO19" s="688"/>
      <c r="RRP19" s="688"/>
      <c r="RRQ19" s="688"/>
      <c r="RRR19" s="688"/>
      <c r="RRS19" s="688"/>
      <c r="RRT19" s="688"/>
      <c r="RRU19" s="688"/>
      <c r="RRV19" s="688"/>
      <c r="RRW19" s="688"/>
      <c r="RRX19" s="688"/>
      <c r="RRY19" s="688"/>
      <c r="RRZ19" s="688"/>
      <c r="RSA19" s="688"/>
      <c r="RSB19" s="688"/>
      <c r="RSC19" s="688"/>
      <c r="RSD19" s="688"/>
      <c r="RSE19" s="688"/>
      <c r="RSF19" s="688"/>
      <c r="RSG19" s="688"/>
      <c r="RSH19" s="688"/>
      <c r="RSI19" s="688"/>
      <c r="RSJ19" s="688"/>
      <c r="RSK19" s="688"/>
      <c r="RSL19" s="688"/>
      <c r="RSM19" s="688"/>
      <c r="RSN19" s="688"/>
      <c r="RSO19" s="688"/>
      <c r="RSP19" s="688"/>
      <c r="RSQ19" s="688"/>
      <c r="RSR19" s="688"/>
      <c r="RSS19" s="688"/>
      <c r="RST19" s="688"/>
      <c r="RSU19" s="688"/>
      <c r="RSV19" s="688"/>
      <c r="RSW19" s="688"/>
      <c r="RSX19" s="688"/>
      <c r="RSY19" s="688"/>
      <c r="RSZ19" s="688"/>
      <c r="RTA19" s="688"/>
      <c r="RTB19" s="688"/>
      <c r="RTC19" s="688"/>
      <c r="RTD19" s="688"/>
      <c r="RTE19" s="688"/>
      <c r="RTF19" s="688"/>
      <c r="RTG19" s="688"/>
      <c r="RTH19" s="688"/>
      <c r="RTI19" s="688"/>
      <c r="RTJ19" s="688"/>
      <c r="RTK19" s="688"/>
      <c r="RTL19" s="688"/>
      <c r="RTM19" s="688"/>
      <c r="RTN19" s="688"/>
      <c r="RTO19" s="688"/>
      <c r="RTP19" s="688"/>
      <c r="RTQ19" s="688"/>
      <c r="RTR19" s="688"/>
      <c r="RTS19" s="688"/>
      <c r="RTT19" s="688"/>
      <c r="RTU19" s="688"/>
      <c r="RTV19" s="688"/>
      <c r="RTW19" s="688"/>
      <c r="RTX19" s="688"/>
      <c r="RTY19" s="688"/>
      <c r="RTZ19" s="688"/>
      <c r="RUA19" s="688"/>
      <c r="RUB19" s="688"/>
      <c r="RUC19" s="688"/>
      <c r="RUD19" s="688"/>
      <c r="RUE19" s="688"/>
      <c r="RUF19" s="688"/>
      <c r="RUG19" s="688"/>
      <c r="RUH19" s="688"/>
      <c r="RUI19" s="688"/>
      <c r="RUJ19" s="688"/>
      <c r="RUK19" s="688"/>
      <c r="RUL19" s="688"/>
      <c r="RUM19" s="688"/>
      <c r="RUN19" s="688"/>
      <c r="RUO19" s="688"/>
      <c r="RUP19" s="688"/>
      <c r="RUQ19" s="688"/>
      <c r="RUR19" s="688"/>
      <c r="RUS19" s="688"/>
      <c r="RUT19" s="688"/>
      <c r="RUU19" s="688"/>
      <c r="RUV19" s="688"/>
      <c r="RUW19" s="688"/>
      <c r="RUX19" s="688"/>
      <c r="RUY19" s="688"/>
      <c r="RUZ19" s="688"/>
      <c r="RVA19" s="688"/>
      <c r="RVB19" s="688"/>
      <c r="RVC19" s="688"/>
      <c r="RVD19" s="688"/>
      <c r="RVE19" s="688"/>
      <c r="RVF19" s="688"/>
      <c r="RVG19" s="688"/>
      <c r="RVH19" s="688"/>
      <c r="RVI19" s="688"/>
      <c r="RVJ19" s="688"/>
      <c r="RVK19" s="688"/>
      <c r="RVL19" s="688"/>
      <c r="RVM19" s="688"/>
      <c r="RVN19" s="688"/>
      <c r="RVO19" s="688"/>
      <c r="RVP19" s="688"/>
      <c r="RVQ19" s="688"/>
      <c r="RVR19" s="688"/>
      <c r="RVS19" s="688"/>
      <c r="RVT19" s="688"/>
      <c r="RVU19" s="688"/>
      <c r="RVV19" s="688"/>
      <c r="RVW19" s="688"/>
      <c r="RVX19" s="688"/>
      <c r="RVY19" s="688"/>
      <c r="RVZ19" s="688"/>
      <c r="RWA19" s="688"/>
      <c r="RWB19" s="688"/>
      <c r="RWC19" s="688"/>
      <c r="RWD19" s="688"/>
      <c r="RWE19" s="688"/>
      <c r="RWF19" s="688"/>
      <c r="RWG19" s="688"/>
      <c r="RWH19" s="688"/>
      <c r="RWI19" s="688"/>
      <c r="RWJ19" s="688"/>
      <c r="RWK19" s="688"/>
      <c r="RWL19" s="688"/>
      <c r="RWM19" s="688"/>
      <c r="RWN19" s="688"/>
      <c r="RWO19" s="688"/>
      <c r="RWP19" s="688"/>
      <c r="RWQ19" s="688"/>
      <c r="RWR19" s="688"/>
      <c r="RWS19" s="688"/>
      <c r="RWT19" s="688"/>
      <c r="RWU19" s="688"/>
      <c r="RWV19" s="688"/>
      <c r="RWW19" s="688"/>
      <c r="RWX19" s="688"/>
      <c r="RWY19" s="688"/>
      <c r="RWZ19" s="688"/>
      <c r="RXA19" s="688"/>
      <c r="RXB19" s="688"/>
      <c r="RXC19" s="688"/>
      <c r="RXD19" s="688"/>
      <c r="RXE19" s="688"/>
      <c r="RXF19" s="688"/>
      <c r="RXG19" s="688"/>
      <c r="RXH19" s="688"/>
      <c r="RXI19" s="688"/>
      <c r="RXJ19" s="688"/>
      <c r="RXK19" s="688"/>
      <c r="RXL19" s="688"/>
      <c r="RXM19" s="688"/>
      <c r="RXN19" s="688"/>
      <c r="RXO19" s="688"/>
      <c r="RXP19" s="688"/>
      <c r="RXQ19" s="688"/>
      <c r="RXR19" s="688"/>
      <c r="RXS19" s="688"/>
      <c r="RXT19" s="688"/>
      <c r="RXU19" s="688"/>
      <c r="RXV19" s="688"/>
      <c r="RXW19" s="688"/>
      <c r="RXX19" s="688"/>
      <c r="RXY19" s="688"/>
      <c r="RXZ19" s="688"/>
      <c r="RYA19" s="688"/>
      <c r="RYB19" s="688"/>
      <c r="RYC19" s="688"/>
      <c r="RYD19" s="688"/>
      <c r="RYE19" s="688"/>
      <c r="RYF19" s="688"/>
      <c r="RYG19" s="688"/>
      <c r="RYH19" s="688"/>
      <c r="RYI19" s="688"/>
      <c r="RYJ19" s="688"/>
      <c r="RYK19" s="688"/>
      <c r="RYL19" s="688"/>
      <c r="RYM19" s="688"/>
      <c r="RYN19" s="688"/>
      <c r="RYO19" s="688"/>
      <c r="RYP19" s="688"/>
      <c r="RYQ19" s="688"/>
      <c r="RYR19" s="688"/>
      <c r="RYS19" s="688"/>
      <c r="RYT19" s="688"/>
      <c r="RYU19" s="688"/>
      <c r="RYV19" s="688"/>
      <c r="RYW19" s="688"/>
      <c r="RYX19" s="688"/>
      <c r="RYY19" s="688"/>
      <c r="RYZ19" s="688"/>
      <c r="RZA19" s="688"/>
      <c r="RZB19" s="688"/>
      <c r="RZC19" s="688"/>
      <c r="RZD19" s="688"/>
      <c r="RZE19" s="688"/>
      <c r="RZF19" s="688"/>
      <c r="RZG19" s="688"/>
      <c r="RZH19" s="688"/>
      <c r="RZI19" s="688"/>
      <c r="RZJ19" s="688"/>
      <c r="RZK19" s="688"/>
      <c r="RZL19" s="688"/>
      <c r="RZM19" s="688"/>
      <c r="RZN19" s="688"/>
      <c r="RZO19" s="688"/>
      <c r="RZP19" s="688"/>
      <c r="RZQ19" s="688"/>
      <c r="RZR19" s="688"/>
      <c r="RZS19" s="688"/>
      <c r="RZT19" s="688"/>
      <c r="RZU19" s="688"/>
      <c r="RZV19" s="688"/>
      <c r="RZW19" s="688"/>
      <c r="RZX19" s="688"/>
      <c r="RZY19" s="688"/>
      <c r="RZZ19" s="688"/>
      <c r="SAA19" s="688"/>
      <c r="SAB19" s="688"/>
      <c r="SAC19" s="688"/>
      <c r="SAD19" s="688"/>
      <c r="SAE19" s="688"/>
      <c r="SAF19" s="688"/>
      <c r="SAG19" s="688"/>
      <c r="SAH19" s="688"/>
      <c r="SAI19" s="688"/>
      <c r="SAJ19" s="688"/>
      <c r="SAK19" s="688"/>
      <c r="SAL19" s="688"/>
      <c r="SAM19" s="688"/>
      <c r="SAN19" s="688"/>
      <c r="SAO19" s="688"/>
      <c r="SAP19" s="688"/>
      <c r="SAQ19" s="688"/>
      <c r="SAR19" s="688"/>
      <c r="SAS19" s="688"/>
      <c r="SAT19" s="688"/>
      <c r="SAU19" s="688"/>
      <c r="SAV19" s="688"/>
      <c r="SAW19" s="688"/>
      <c r="SAX19" s="688"/>
      <c r="SAY19" s="688"/>
      <c r="SAZ19" s="688"/>
      <c r="SBA19" s="688"/>
      <c r="SBB19" s="688"/>
      <c r="SBC19" s="688"/>
      <c r="SBD19" s="688"/>
      <c r="SBE19" s="688"/>
      <c r="SBF19" s="688"/>
      <c r="SBG19" s="688"/>
      <c r="SBH19" s="688"/>
      <c r="SBI19" s="688"/>
      <c r="SBJ19" s="688"/>
      <c r="SBK19" s="688"/>
      <c r="SBL19" s="688"/>
      <c r="SBM19" s="688"/>
      <c r="SBN19" s="688"/>
      <c r="SBO19" s="688"/>
      <c r="SBP19" s="688"/>
      <c r="SBQ19" s="688"/>
      <c r="SBR19" s="688"/>
      <c r="SBS19" s="688"/>
      <c r="SBT19" s="688"/>
      <c r="SBU19" s="688"/>
      <c r="SBV19" s="688"/>
      <c r="SBW19" s="688"/>
      <c r="SBX19" s="688"/>
      <c r="SBY19" s="688"/>
      <c r="SBZ19" s="688"/>
      <c r="SCA19" s="688"/>
      <c r="SCB19" s="688"/>
      <c r="SCC19" s="688"/>
      <c r="SCD19" s="688"/>
      <c r="SCE19" s="688"/>
      <c r="SCF19" s="688"/>
      <c r="SCG19" s="688"/>
      <c r="SCH19" s="688"/>
      <c r="SCI19" s="688"/>
      <c r="SCJ19" s="688"/>
      <c r="SCK19" s="688"/>
      <c r="SCL19" s="688"/>
      <c r="SCM19" s="688"/>
      <c r="SCN19" s="688"/>
      <c r="SCO19" s="688"/>
      <c r="SCP19" s="688"/>
      <c r="SCQ19" s="688"/>
      <c r="SCR19" s="688"/>
      <c r="SCS19" s="688"/>
      <c r="SCT19" s="688"/>
      <c r="SCU19" s="688"/>
      <c r="SCV19" s="688"/>
      <c r="SCW19" s="688"/>
      <c r="SCX19" s="688"/>
      <c r="SCY19" s="688"/>
      <c r="SCZ19" s="688"/>
      <c r="SDA19" s="688"/>
      <c r="SDB19" s="688"/>
      <c r="SDC19" s="688"/>
      <c r="SDD19" s="688"/>
      <c r="SDE19" s="688"/>
      <c r="SDF19" s="688"/>
      <c r="SDG19" s="688"/>
      <c r="SDH19" s="688"/>
      <c r="SDI19" s="688"/>
      <c r="SDJ19" s="688"/>
      <c r="SDK19" s="688"/>
      <c r="SDL19" s="688"/>
      <c r="SDM19" s="688"/>
      <c r="SDN19" s="688"/>
      <c r="SDO19" s="688"/>
      <c r="SDP19" s="688"/>
      <c r="SDQ19" s="688"/>
      <c r="SDR19" s="688"/>
      <c r="SDS19" s="688"/>
      <c r="SDT19" s="688"/>
      <c r="SDU19" s="688"/>
      <c r="SDV19" s="688"/>
      <c r="SDW19" s="688"/>
      <c r="SDX19" s="688"/>
      <c r="SDY19" s="688"/>
      <c r="SDZ19" s="688"/>
      <c r="SEA19" s="688"/>
      <c r="SEB19" s="688"/>
      <c r="SEC19" s="688"/>
      <c r="SED19" s="688"/>
      <c r="SEE19" s="688"/>
      <c r="SEF19" s="688"/>
      <c r="SEG19" s="688"/>
      <c r="SEH19" s="688"/>
      <c r="SEI19" s="688"/>
      <c r="SEJ19" s="688"/>
      <c r="SEK19" s="688"/>
      <c r="SEL19" s="688"/>
      <c r="SEM19" s="688"/>
      <c r="SEN19" s="688"/>
      <c r="SEO19" s="688"/>
      <c r="SEP19" s="688"/>
      <c r="SEQ19" s="688"/>
      <c r="SER19" s="688"/>
      <c r="SES19" s="688"/>
      <c r="SET19" s="688"/>
      <c r="SEU19" s="688"/>
      <c r="SEV19" s="688"/>
      <c r="SEW19" s="688"/>
      <c r="SEX19" s="688"/>
      <c r="SEY19" s="688"/>
      <c r="SEZ19" s="688"/>
      <c r="SFA19" s="688"/>
      <c r="SFB19" s="688"/>
      <c r="SFC19" s="688"/>
      <c r="SFD19" s="688"/>
      <c r="SFE19" s="688"/>
      <c r="SFF19" s="688"/>
      <c r="SFG19" s="688"/>
      <c r="SFH19" s="688"/>
      <c r="SFI19" s="688"/>
      <c r="SFJ19" s="688"/>
      <c r="SFK19" s="688"/>
      <c r="SFL19" s="688"/>
      <c r="SFM19" s="688"/>
      <c r="SFN19" s="688"/>
      <c r="SFO19" s="688"/>
      <c r="SFP19" s="688"/>
      <c r="SFQ19" s="688"/>
      <c r="SFR19" s="688"/>
      <c r="SFS19" s="688"/>
      <c r="SFT19" s="688"/>
      <c r="SFU19" s="688"/>
      <c r="SFV19" s="688"/>
      <c r="SFW19" s="688"/>
      <c r="SFX19" s="688"/>
      <c r="SFY19" s="688"/>
      <c r="SFZ19" s="688"/>
      <c r="SGA19" s="688"/>
      <c r="SGB19" s="688"/>
      <c r="SGC19" s="688"/>
      <c r="SGD19" s="688"/>
      <c r="SGE19" s="688"/>
      <c r="SGF19" s="688"/>
      <c r="SGG19" s="688"/>
      <c r="SGH19" s="688"/>
      <c r="SGI19" s="688"/>
      <c r="SGJ19" s="688"/>
      <c r="SGK19" s="688"/>
      <c r="SGL19" s="688"/>
      <c r="SGM19" s="688"/>
      <c r="SGN19" s="688"/>
      <c r="SGO19" s="688"/>
      <c r="SGP19" s="688"/>
      <c r="SGQ19" s="688"/>
      <c r="SGR19" s="688"/>
      <c r="SGS19" s="688"/>
      <c r="SGT19" s="688"/>
      <c r="SGU19" s="688"/>
      <c r="SGV19" s="688"/>
      <c r="SGW19" s="688"/>
      <c r="SGX19" s="688"/>
      <c r="SGY19" s="688"/>
      <c r="SGZ19" s="688"/>
      <c r="SHA19" s="688"/>
      <c r="SHB19" s="688"/>
      <c r="SHC19" s="688"/>
      <c r="SHD19" s="688"/>
      <c r="SHE19" s="688"/>
      <c r="SHF19" s="688"/>
      <c r="SHG19" s="688"/>
      <c r="SHH19" s="688"/>
      <c r="SHI19" s="688"/>
      <c r="SHJ19" s="688"/>
      <c r="SHK19" s="688"/>
      <c r="SHL19" s="688"/>
      <c r="SHM19" s="688"/>
      <c r="SHN19" s="688"/>
      <c r="SHO19" s="688"/>
      <c r="SHP19" s="688"/>
      <c r="SHQ19" s="688"/>
      <c r="SHR19" s="688"/>
      <c r="SHS19" s="688"/>
      <c r="SHT19" s="688"/>
      <c r="SHU19" s="688"/>
      <c r="SHV19" s="688"/>
      <c r="SHW19" s="688"/>
      <c r="SHX19" s="688"/>
      <c r="SHY19" s="688"/>
      <c r="SHZ19" s="688"/>
      <c r="SIA19" s="688"/>
      <c r="SIB19" s="688"/>
      <c r="SIC19" s="688"/>
      <c r="SID19" s="688"/>
      <c r="SIE19" s="688"/>
      <c r="SIF19" s="688"/>
      <c r="SIG19" s="688"/>
      <c r="SIH19" s="688"/>
      <c r="SII19" s="688"/>
      <c r="SIJ19" s="688"/>
      <c r="SIK19" s="688"/>
      <c r="SIL19" s="688"/>
      <c r="SIM19" s="688"/>
      <c r="SIN19" s="688"/>
      <c r="SIO19" s="688"/>
      <c r="SIP19" s="688"/>
      <c r="SIQ19" s="688"/>
      <c r="SIR19" s="688"/>
      <c r="SIS19" s="688"/>
      <c r="SIT19" s="688"/>
      <c r="SIU19" s="688"/>
      <c r="SIV19" s="688"/>
      <c r="SIW19" s="688"/>
      <c r="SIX19" s="688"/>
      <c r="SIY19" s="688"/>
      <c r="SIZ19" s="688"/>
      <c r="SJA19" s="688"/>
      <c r="SJB19" s="688"/>
      <c r="SJC19" s="688"/>
      <c r="SJD19" s="688"/>
      <c r="SJE19" s="688"/>
      <c r="SJF19" s="688"/>
      <c r="SJG19" s="688"/>
      <c r="SJH19" s="688"/>
      <c r="SJI19" s="688"/>
      <c r="SJJ19" s="688"/>
      <c r="SJK19" s="688"/>
      <c r="SJL19" s="688"/>
      <c r="SJM19" s="688"/>
      <c r="SJN19" s="688"/>
      <c r="SJO19" s="688"/>
      <c r="SJP19" s="688"/>
      <c r="SJQ19" s="688"/>
      <c r="SJR19" s="688"/>
      <c r="SJS19" s="688"/>
      <c r="SJT19" s="688"/>
      <c r="SJU19" s="688"/>
      <c r="SJV19" s="688"/>
      <c r="SJW19" s="688"/>
      <c r="SJX19" s="688"/>
      <c r="SJY19" s="688"/>
      <c r="SJZ19" s="688"/>
      <c r="SKA19" s="688"/>
      <c r="SKB19" s="688"/>
      <c r="SKC19" s="688"/>
      <c r="SKD19" s="688"/>
      <c r="SKE19" s="688"/>
      <c r="SKF19" s="688"/>
      <c r="SKG19" s="688"/>
      <c r="SKH19" s="688"/>
      <c r="SKI19" s="688"/>
      <c r="SKJ19" s="688"/>
      <c r="SKK19" s="688"/>
      <c r="SKL19" s="688"/>
      <c r="SKM19" s="688"/>
      <c r="SKN19" s="688"/>
      <c r="SKO19" s="688"/>
      <c r="SKP19" s="688"/>
      <c r="SKQ19" s="688"/>
      <c r="SKR19" s="688"/>
      <c r="SKS19" s="688"/>
      <c r="SKT19" s="688"/>
      <c r="SKU19" s="688"/>
      <c r="SKV19" s="688"/>
      <c r="SKW19" s="688"/>
      <c r="SKX19" s="688"/>
      <c r="SKY19" s="688"/>
      <c r="SKZ19" s="688"/>
      <c r="SLA19" s="688"/>
      <c r="SLB19" s="688"/>
      <c r="SLC19" s="688"/>
      <c r="SLD19" s="688"/>
      <c r="SLE19" s="688"/>
      <c r="SLF19" s="688"/>
      <c r="SLG19" s="688"/>
      <c r="SLH19" s="688"/>
      <c r="SLI19" s="688"/>
      <c r="SLJ19" s="688"/>
      <c r="SLK19" s="688"/>
      <c r="SLL19" s="688"/>
      <c r="SLM19" s="688"/>
      <c r="SLN19" s="688"/>
      <c r="SLO19" s="688"/>
      <c r="SLP19" s="688"/>
      <c r="SLQ19" s="688"/>
      <c r="SLR19" s="688"/>
      <c r="SLS19" s="688"/>
      <c r="SLT19" s="688"/>
      <c r="SLU19" s="688"/>
      <c r="SLV19" s="688"/>
      <c r="SLW19" s="688"/>
      <c r="SLX19" s="688"/>
      <c r="SLY19" s="688"/>
      <c r="SLZ19" s="688"/>
      <c r="SMA19" s="688"/>
      <c r="SMB19" s="688"/>
      <c r="SMC19" s="688"/>
      <c r="SMD19" s="688"/>
      <c r="SME19" s="688"/>
      <c r="SMF19" s="688"/>
      <c r="SMG19" s="688"/>
      <c r="SMH19" s="688"/>
      <c r="SMI19" s="688"/>
      <c r="SMJ19" s="688"/>
      <c r="SMK19" s="688"/>
      <c r="SML19" s="688"/>
      <c r="SMM19" s="688"/>
      <c r="SMN19" s="688"/>
      <c r="SMO19" s="688"/>
      <c r="SMP19" s="688"/>
      <c r="SMQ19" s="688"/>
      <c r="SMR19" s="688"/>
      <c r="SMS19" s="688"/>
      <c r="SMT19" s="688"/>
      <c r="SMU19" s="688"/>
      <c r="SMV19" s="688"/>
      <c r="SMW19" s="688"/>
      <c r="SMX19" s="688"/>
      <c r="SMY19" s="688"/>
      <c r="SMZ19" s="688"/>
      <c r="SNA19" s="688"/>
      <c r="SNB19" s="688"/>
      <c r="SNC19" s="688"/>
      <c r="SND19" s="688"/>
      <c r="SNE19" s="688"/>
      <c r="SNF19" s="688"/>
      <c r="SNG19" s="688"/>
      <c r="SNH19" s="688"/>
      <c r="SNI19" s="688"/>
      <c r="SNJ19" s="688"/>
      <c r="SNK19" s="688"/>
      <c r="SNL19" s="688"/>
      <c r="SNM19" s="688"/>
      <c r="SNN19" s="688"/>
      <c r="SNO19" s="688"/>
      <c r="SNP19" s="688"/>
      <c r="SNQ19" s="688"/>
      <c r="SNR19" s="688"/>
      <c r="SNS19" s="688"/>
      <c r="SNT19" s="688"/>
      <c r="SNU19" s="688"/>
      <c r="SNV19" s="688"/>
      <c r="SNW19" s="688"/>
      <c r="SNX19" s="688"/>
      <c r="SNY19" s="688"/>
      <c r="SNZ19" s="688"/>
      <c r="SOA19" s="688"/>
      <c r="SOB19" s="688"/>
      <c r="SOC19" s="688"/>
      <c r="SOD19" s="688"/>
      <c r="SOE19" s="688"/>
      <c r="SOF19" s="688"/>
      <c r="SOG19" s="688"/>
      <c r="SOH19" s="688"/>
      <c r="SOI19" s="688"/>
      <c r="SOJ19" s="688"/>
      <c r="SOK19" s="688"/>
      <c r="SOL19" s="688"/>
      <c r="SOM19" s="688"/>
      <c r="SON19" s="688"/>
      <c r="SOO19" s="688"/>
      <c r="SOP19" s="688"/>
      <c r="SOQ19" s="688"/>
      <c r="SOR19" s="688"/>
      <c r="SOS19" s="688"/>
      <c r="SOT19" s="688"/>
      <c r="SOU19" s="688"/>
      <c r="SOV19" s="688"/>
      <c r="SOW19" s="688"/>
      <c r="SOX19" s="688"/>
      <c r="SOY19" s="688"/>
      <c r="SOZ19" s="688"/>
      <c r="SPA19" s="688"/>
      <c r="SPB19" s="688"/>
      <c r="SPC19" s="688"/>
      <c r="SPD19" s="688"/>
      <c r="SPE19" s="688"/>
      <c r="SPF19" s="688"/>
      <c r="SPG19" s="688"/>
      <c r="SPH19" s="688"/>
      <c r="SPI19" s="688"/>
      <c r="SPJ19" s="688"/>
      <c r="SPK19" s="688"/>
      <c r="SPL19" s="688"/>
      <c r="SPM19" s="688"/>
      <c r="SPN19" s="688"/>
      <c r="SPO19" s="688"/>
      <c r="SPP19" s="688"/>
      <c r="SPQ19" s="688"/>
      <c r="SPR19" s="688"/>
      <c r="SPS19" s="688"/>
      <c r="SPT19" s="688"/>
      <c r="SPU19" s="688"/>
      <c r="SPV19" s="688"/>
      <c r="SPW19" s="688"/>
      <c r="SPX19" s="688"/>
      <c r="SPY19" s="688"/>
      <c r="SPZ19" s="688"/>
      <c r="SQA19" s="688"/>
      <c r="SQB19" s="688"/>
      <c r="SQC19" s="688"/>
      <c r="SQD19" s="688"/>
      <c r="SQE19" s="688"/>
      <c r="SQF19" s="688"/>
      <c r="SQG19" s="688"/>
      <c r="SQH19" s="688"/>
      <c r="SQI19" s="688"/>
      <c r="SQJ19" s="688"/>
      <c r="SQK19" s="688"/>
      <c r="SQL19" s="688"/>
      <c r="SQM19" s="688"/>
      <c r="SQN19" s="688"/>
      <c r="SQO19" s="688"/>
      <c r="SQP19" s="688"/>
      <c r="SQQ19" s="688"/>
      <c r="SQR19" s="688"/>
      <c r="SQS19" s="688"/>
      <c r="SQT19" s="688"/>
      <c r="SQU19" s="688"/>
      <c r="SQV19" s="688"/>
      <c r="SQW19" s="688"/>
      <c r="SQX19" s="688"/>
      <c r="SQY19" s="688"/>
      <c r="SQZ19" s="688"/>
      <c r="SRA19" s="688"/>
      <c r="SRB19" s="688"/>
      <c r="SRC19" s="688"/>
      <c r="SRD19" s="688"/>
      <c r="SRE19" s="688"/>
      <c r="SRF19" s="688"/>
      <c r="SRG19" s="688"/>
      <c r="SRH19" s="688"/>
      <c r="SRI19" s="688"/>
      <c r="SRJ19" s="688"/>
      <c r="SRK19" s="688"/>
      <c r="SRL19" s="688"/>
      <c r="SRM19" s="688"/>
      <c r="SRN19" s="688"/>
      <c r="SRO19" s="688"/>
      <c r="SRP19" s="688"/>
      <c r="SRQ19" s="688"/>
      <c r="SRR19" s="688"/>
      <c r="SRS19" s="688"/>
      <c r="SRT19" s="688"/>
      <c r="SRU19" s="688"/>
      <c r="SRV19" s="688"/>
      <c r="SRW19" s="688"/>
      <c r="SRX19" s="688"/>
      <c r="SRY19" s="688"/>
      <c r="SRZ19" s="688"/>
      <c r="SSA19" s="688"/>
      <c r="SSB19" s="688"/>
      <c r="SSC19" s="688"/>
      <c r="SSD19" s="688"/>
      <c r="SSE19" s="688"/>
      <c r="SSF19" s="688"/>
      <c r="SSG19" s="688"/>
      <c r="SSH19" s="688"/>
      <c r="SSI19" s="688"/>
      <c r="SSJ19" s="688"/>
      <c r="SSK19" s="688"/>
      <c r="SSL19" s="688"/>
      <c r="SSM19" s="688"/>
      <c r="SSN19" s="688"/>
      <c r="SSO19" s="688"/>
      <c r="SSP19" s="688"/>
      <c r="SSQ19" s="688"/>
      <c r="SSR19" s="688"/>
      <c r="SSS19" s="688"/>
      <c r="SST19" s="688"/>
      <c r="SSU19" s="688"/>
      <c r="SSV19" s="688"/>
      <c r="SSW19" s="688"/>
      <c r="SSX19" s="688"/>
      <c r="SSY19" s="688"/>
      <c r="SSZ19" s="688"/>
      <c r="STA19" s="688"/>
      <c r="STB19" s="688"/>
      <c r="STC19" s="688"/>
      <c r="STD19" s="688"/>
      <c r="STE19" s="688"/>
      <c r="STF19" s="688"/>
      <c r="STG19" s="688"/>
      <c r="STH19" s="688"/>
      <c r="STI19" s="688"/>
      <c r="STJ19" s="688"/>
      <c r="STK19" s="688"/>
      <c r="STL19" s="688"/>
      <c r="STM19" s="688"/>
      <c r="STN19" s="688"/>
      <c r="STO19" s="688"/>
      <c r="STP19" s="688"/>
      <c r="STQ19" s="688"/>
      <c r="STR19" s="688"/>
      <c r="STS19" s="688"/>
      <c r="STT19" s="688"/>
      <c r="STU19" s="688"/>
      <c r="STV19" s="688"/>
      <c r="STW19" s="688"/>
      <c r="STX19" s="688"/>
      <c r="STY19" s="688"/>
      <c r="STZ19" s="688"/>
      <c r="SUA19" s="688"/>
      <c r="SUB19" s="688"/>
      <c r="SUC19" s="688"/>
      <c r="SUD19" s="688"/>
      <c r="SUE19" s="688"/>
      <c r="SUF19" s="688"/>
      <c r="SUG19" s="688"/>
      <c r="SUH19" s="688"/>
      <c r="SUI19" s="688"/>
      <c r="SUJ19" s="688"/>
      <c r="SUK19" s="688"/>
      <c r="SUL19" s="688"/>
      <c r="SUM19" s="688"/>
      <c r="SUN19" s="688"/>
      <c r="SUO19" s="688"/>
      <c r="SUP19" s="688"/>
      <c r="SUQ19" s="688"/>
      <c r="SUR19" s="688"/>
      <c r="SUS19" s="688"/>
      <c r="SUT19" s="688"/>
      <c r="SUU19" s="688"/>
      <c r="SUV19" s="688"/>
      <c r="SUW19" s="688"/>
      <c r="SUX19" s="688"/>
      <c r="SUY19" s="688"/>
      <c r="SUZ19" s="688"/>
      <c r="SVA19" s="688"/>
      <c r="SVB19" s="688"/>
      <c r="SVC19" s="688"/>
      <c r="SVD19" s="688"/>
      <c r="SVE19" s="688"/>
      <c r="SVF19" s="688"/>
      <c r="SVG19" s="688"/>
      <c r="SVH19" s="688"/>
      <c r="SVI19" s="688"/>
      <c r="SVJ19" s="688"/>
      <c r="SVK19" s="688"/>
      <c r="SVL19" s="688"/>
      <c r="SVM19" s="688"/>
      <c r="SVN19" s="688"/>
      <c r="SVO19" s="688"/>
      <c r="SVP19" s="688"/>
      <c r="SVQ19" s="688"/>
      <c r="SVR19" s="688"/>
      <c r="SVS19" s="688"/>
      <c r="SVT19" s="688"/>
      <c r="SVU19" s="688"/>
      <c r="SVV19" s="688"/>
      <c r="SVW19" s="688"/>
      <c r="SVX19" s="688"/>
      <c r="SVY19" s="688"/>
      <c r="SVZ19" s="688"/>
      <c r="SWA19" s="688"/>
      <c r="SWB19" s="688"/>
      <c r="SWC19" s="688"/>
      <c r="SWD19" s="688"/>
      <c r="SWE19" s="688"/>
      <c r="SWF19" s="688"/>
      <c r="SWG19" s="688"/>
      <c r="SWH19" s="688"/>
      <c r="SWI19" s="688"/>
      <c r="SWJ19" s="688"/>
      <c r="SWK19" s="688"/>
      <c r="SWL19" s="688"/>
      <c r="SWM19" s="688"/>
      <c r="SWN19" s="688"/>
      <c r="SWO19" s="688"/>
      <c r="SWP19" s="688"/>
      <c r="SWQ19" s="688"/>
      <c r="SWR19" s="688"/>
      <c r="SWS19" s="688"/>
      <c r="SWT19" s="688"/>
      <c r="SWU19" s="688"/>
      <c r="SWV19" s="688"/>
      <c r="SWW19" s="688"/>
      <c r="SWX19" s="688"/>
      <c r="SWY19" s="688"/>
      <c r="SWZ19" s="688"/>
      <c r="SXA19" s="688"/>
      <c r="SXB19" s="688"/>
      <c r="SXC19" s="688"/>
      <c r="SXD19" s="688"/>
      <c r="SXE19" s="688"/>
      <c r="SXF19" s="688"/>
      <c r="SXG19" s="688"/>
      <c r="SXH19" s="688"/>
      <c r="SXI19" s="688"/>
      <c r="SXJ19" s="688"/>
      <c r="SXK19" s="688"/>
      <c r="SXL19" s="688"/>
      <c r="SXM19" s="688"/>
      <c r="SXN19" s="688"/>
      <c r="SXO19" s="688"/>
      <c r="SXP19" s="688"/>
      <c r="SXQ19" s="688"/>
      <c r="SXR19" s="688"/>
      <c r="SXS19" s="688"/>
      <c r="SXT19" s="688"/>
      <c r="SXU19" s="688"/>
      <c r="SXV19" s="688"/>
      <c r="SXW19" s="688"/>
      <c r="SXX19" s="688"/>
      <c r="SXY19" s="688"/>
      <c r="SXZ19" s="688"/>
      <c r="SYA19" s="688"/>
      <c r="SYB19" s="688"/>
      <c r="SYC19" s="688"/>
      <c r="SYD19" s="688"/>
      <c r="SYE19" s="688"/>
      <c r="SYF19" s="688"/>
      <c r="SYG19" s="688"/>
      <c r="SYH19" s="688"/>
      <c r="SYI19" s="688"/>
      <c r="SYJ19" s="688"/>
      <c r="SYK19" s="688"/>
      <c r="SYL19" s="688"/>
      <c r="SYM19" s="688"/>
      <c r="SYN19" s="688"/>
      <c r="SYO19" s="688"/>
      <c r="SYP19" s="688"/>
      <c r="SYQ19" s="688"/>
      <c r="SYR19" s="688"/>
      <c r="SYS19" s="688"/>
      <c r="SYT19" s="688"/>
      <c r="SYU19" s="688"/>
      <c r="SYV19" s="688"/>
      <c r="SYW19" s="688"/>
      <c r="SYX19" s="688"/>
      <c r="SYY19" s="688"/>
      <c r="SYZ19" s="688"/>
      <c r="SZA19" s="688"/>
      <c r="SZB19" s="688"/>
      <c r="SZC19" s="688"/>
      <c r="SZD19" s="688"/>
      <c r="SZE19" s="688"/>
      <c r="SZF19" s="688"/>
      <c r="SZG19" s="688"/>
      <c r="SZH19" s="688"/>
      <c r="SZI19" s="688"/>
      <c r="SZJ19" s="688"/>
      <c r="SZK19" s="688"/>
      <c r="SZL19" s="688"/>
      <c r="SZM19" s="688"/>
      <c r="SZN19" s="688"/>
      <c r="SZO19" s="688"/>
      <c r="SZP19" s="688"/>
      <c r="SZQ19" s="688"/>
      <c r="SZR19" s="688"/>
      <c r="SZS19" s="688"/>
      <c r="SZT19" s="688"/>
      <c r="SZU19" s="688"/>
      <c r="SZV19" s="688"/>
      <c r="SZW19" s="688"/>
      <c r="SZX19" s="688"/>
      <c r="SZY19" s="688"/>
      <c r="SZZ19" s="688"/>
      <c r="TAA19" s="688"/>
      <c r="TAB19" s="688"/>
      <c r="TAC19" s="688"/>
      <c r="TAD19" s="688"/>
      <c r="TAE19" s="688"/>
      <c r="TAF19" s="688"/>
      <c r="TAG19" s="688"/>
      <c r="TAH19" s="688"/>
      <c r="TAI19" s="688"/>
      <c r="TAJ19" s="688"/>
      <c r="TAK19" s="688"/>
      <c r="TAL19" s="688"/>
      <c r="TAM19" s="688"/>
      <c r="TAN19" s="688"/>
      <c r="TAO19" s="688"/>
      <c r="TAP19" s="688"/>
      <c r="TAQ19" s="688"/>
      <c r="TAR19" s="688"/>
      <c r="TAS19" s="688"/>
      <c r="TAT19" s="688"/>
      <c r="TAU19" s="688"/>
      <c r="TAV19" s="688"/>
      <c r="TAW19" s="688"/>
      <c r="TAX19" s="688"/>
      <c r="TAY19" s="688"/>
      <c r="TAZ19" s="688"/>
      <c r="TBA19" s="688"/>
      <c r="TBB19" s="688"/>
      <c r="TBC19" s="688"/>
      <c r="TBD19" s="688"/>
      <c r="TBE19" s="688"/>
      <c r="TBF19" s="688"/>
      <c r="TBG19" s="688"/>
      <c r="TBH19" s="688"/>
      <c r="TBI19" s="688"/>
      <c r="TBJ19" s="688"/>
      <c r="TBK19" s="688"/>
      <c r="TBL19" s="688"/>
      <c r="TBM19" s="688"/>
      <c r="TBN19" s="688"/>
      <c r="TBO19" s="688"/>
      <c r="TBP19" s="688"/>
      <c r="TBQ19" s="688"/>
      <c r="TBR19" s="688"/>
      <c r="TBS19" s="688"/>
      <c r="TBT19" s="688"/>
      <c r="TBU19" s="688"/>
      <c r="TBV19" s="688"/>
      <c r="TBW19" s="688"/>
      <c r="TBX19" s="688"/>
      <c r="TBY19" s="688"/>
      <c r="TBZ19" s="688"/>
      <c r="TCA19" s="688"/>
      <c r="TCB19" s="688"/>
      <c r="TCC19" s="688"/>
      <c r="TCD19" s="688"/>
      <c r="TCE19" s="688"/>
      <c r="TCF19" s="688"/>
      <c r="TCG19" s="688"/>
      <c r="TCH19" s="688"/>
      <c r="TCI19" s="688"/>
      <c r="TCJ19" s="688"/>
      <c r="TCK19" s="688"/>
      <c r="TCL19" s="688"/>
      <c r="TCM19" s="688"/>
      <c r="TCN19" s="688"/>
      <c r="TCO19" s="688"/>
      <c r="TCP19" s="688"/>
      <c r="TCQ19" s="688"/>
      <c r="TCR19" s="688"/>
      <c r="TCS19" s="688"/>
      <c r="TCT19" s="688"/>
      <c r="TCU19" s="688"/>
      <c r="TCV19" s="688"/>
      <c r="TCW19" s="688"/>
      <c r="TCX19" s="688"/>
      <c r="TCY19" s="688"/>
      <c r="TCZ19" s="688"/>
      <c r="TDA19" s="688"/>
      <c r="TDB19" s="688"/>
      <c r="TDC19" s="688"/>
      <c r="TDD19" s="688"/>
      <c r="TDE19" s="688"/>
      <c r="TDF19" s="688"/>
      <c r="TDG19" s="688"/>
      <c r="TDH19" s="688"/>
      <c r="TDI19" s="688"/>
      <c r="TDJ19" s="688"/>
      <c r="TDK19" s="688"/>
      <c r="TDL19" s="688"/>
      <c r="TDM19" s="688"/>
      <c r="TDN19" s="688"/>
      <c r="TDO19" s="688"/>
      <c r="TDP19" s="688"/>
      <c r="TDQ19" s="688"/>
      <c r="TDR19" s="688"/>
      <c r="TDS19" s="688"/>
      <c r="TDT19" s="688"/>
      <c r="TDU19" s="688"/>
      <c r="TDV19" s="688"/>
      <c r="TDW19" s="688"/>
      <c r="TDX19" s="688"/>
      <c r="TDY19" s="688"/>
      <c r="TDZ19" s="688"/>
      <c r="TEA19" s="688"/>
      <c r="TEB19" s="688"/>
      <c r="TEC19" s="688"/>
      <c r="TED19" s="688"/>
      <c r="TEE19" s="688"/>
      <c r="TEF19" s="688"/>
      <c r="TEG19" s="688"/>
      <c r="TEH19" s="688"/>
      <c r="TEI19" s="688"/>
      <c r="TEJ19" s="688"/>
      <c r="TEK19" s="688"/>
      <c r="TEL19" s="688"/>
      <c r="TEM19" s="688"/>
      <c r="TEN19" s="688"/>
      <c r="TEO19" s="688"/>
      <c r="TEP19" s="688"/>
      <c r="TEQ19" s="688"/>
      <c r="TER19" s="688"/>
      <c r="TES19" s="688"/>
      <c r="TET19" s="688"/>
      <c r="TEU19" s="688"/>
      <c r="TEV19" s="688"/>
      <c r="TEW19" s="688"/>
      <c r="TEX19" s="688"/>
      <c r="TEY19" s="688"/>
      <c r="TEZ19" s="688"/>
      <c r="TFA19" s="688"/>
      <c r="TFB19" s="688"/>
      <c r="TFC19" s="688"/>
      <c r="TFD19" s="688"/>
      <c r="TFE19" s="688"/>
      <c r="TFF19" s="688"/>
      <c r="TFG19" s="688"/>
      <c r="TFH19" s="688"/>
      <c r="TFI19" s="688"/>
      <c r="TFJ19" s="688"/>
      <c r="TFK19" s="688"/>
      <c r="TFL19" s="688"/>
      <c r="TFM19" s="688"/>
      <c r="TFN19" s="688"/>
      <c r="TFO19" s="688"/>
      <c r="TFP19" s="688"/>
      <c r="TFQ19" s="688"/>
      <c r="TFR19" s="688"/>
      <c r="TFS19" s="688"/>
      <c r="TFT19" s="688"/>
      <c r="TFU19" s="688"/>
      <c r="TFV19" s="688"/>
      <c r="TFW19" s="688"/>
      <c r="TFX19" s="688"/>
      <c r="TFY19" s="688"/>
      <c r="TFZ19" s="688"/>
      <c r="TGA19" s="688"/>
      <c r="TGB19" s="688"/>
      <c r="TGC19" s="688"/>
      <c r="TGD19" s="688"/>
      <c r="TGE19" s="688"/>
      <c r="TGF19" s="688"/>
      <c r="TGG19" s="688"/>
      <c r="TGH19" s="688"/>
      <c r="TGI19" s="688"/>
      <c r="TGJ19" s="688"/>
      <c r="TGK19" s="688"/>
      <c r="TGL19" s="688"/>
      <c r="TGM19" s="688"/>
      <c r="TGN19" s="688"/>
      <c r="TGO19" s="688"/>
      <c r="TGP19" s="688"/>
      <c r="TGQ19" s="688"/>
      <c r="TGR19" s="688"/>
      <c r="TGS19" s="688"/>
      <c r="TGT19" s="688"/>
      <c r="TGU19" s="688"/>
      <c r="TGV19" s="688"/>
      <c r="TGW19" s="688"/>
      <c r="TGX19" s="688"/>
      <c r="TGY19" s="688"/>
      <c r="TGZ19" s="688"/>
      <c r="THA19" s="688"/>
      <c r="THB19" s="688"/>
      <c r="THC19" s="688"/>
      <c r="THD19" s="688"/>
      <c r="THE19" s="688"/>
      <c r="THF19" s="688"/>
      <c r="THG19" s="688"/>
      <c r="THH19" s="688"/>
      <c r="THI19" s="688"/>
      <c r="THJ19" s="688"/>
      <c r="THK19" s="688"/>
      <c r="THL19" s="688"/>
      <c r="THM19" s="688"/>
      <c r="THN19" s="688"/>
      <c r="THO19" s="688"/>
      <c r="THP19" s="688"/>
      <c r="THQ19" s="688"/>
      <c r="THR19" s="688"/>
      <c r="THS19" s="688"/>
      <c r="THT19" s="688"/>
      <c r="THU19" s="688"/>
      <c r="THV19" s="688"/>
      <c r="THW19" s="688"/>
      <c r="THX19" s="688"/>
      <c r="THY19" s="688"/>
      <c r="THZ19" s="688"/>
      <c r="TIA19" s="688"/>
      <c r="TIB19" s="688"/>
      <c r="TIC19" s="688"/>
      <c r="TID19" s="688"/>
      <c r="TIE19" s="688"/>
      <c r="TIF19" s="688"/>
      <c r="TIG19" s="688"/>
      <c r="TIH19" s="688"/>
      <c r="TII19" s="688"/>
      <c r="TIJ19" s="688"/>
      <c r="TIK19" s="688"/>
      <c r="TIL19" s="688"/>
      <c r="TIM19" s="688"/>
      <c r="TIN19" s="688"/>
      <c r="TIO19" s="688"/>
      <c r="TIP19" s="688"/>
      <c r="TIQ19" s="688"/>
      <c r="TIR19" s="688"/>
      <c r="TIS19" s="688"/>
      <c r="TIT19" s="688"/>
      <c r="TIU19" s="688"/>
      <c r="TIV19" s="688"/>
      <c r="TIW19" s="688"/>
      <c r="TIX19" s="688"/>
      <c r="TIY19" s="688"/>
      <c r="TIZ19" s="688"/>
      <c r="TJA19" s="688"/>
      <c r="TJB19" s="688"/>
      <c r="TJC19" s="688"/>
      <c r="TJD19" s="688"/>
      <c r="TJE19" s="688"/>
      <c r="TJF19" s="688"/>
      <c r="TJG19" s="688"/>
      <c r="TJH19" s="688"/>
      <c r="TJI19" s="688"/>
      <c r="TJJ19" s="688"/>
      <c r="TJK19" s="688"/>
      <c r="TJL19" s="688"/>
      <c r="TJM19" s="688"/>
      <c r="TJN19" s="688"/>
      <c r="TJO19" s="688"/>
      <c r="TJP19" s="688"/>
      <c r="TJQ19" s="688"/>
      <c r="TJR19" s="688"/>
      <c r="TJS19" s="688"/>
      <c r="TJT19" s="688"/>
      <c r="TJU19" s="688"/>
      <c r="TJV19" s="688"/>
      <c r="TJW19" s="688"/>
      <c r="TJX19" s="688"/>
      <c r="TJY19" s="688"/>
      <c r="TJZ19" s="688"/>
      <c r="TKA19" s="688"/>
      <c r="TKB19" s="688"/>
      <c r="TKC19" s="688"/>
      <c r="TKD19" s="688"/>
      <c r="TKE19" s="688"/>
      <c r="TKF19" s="688"/>
      <c r="TKG19" s="688"/>
      <c r="TKH19" s="688"/>
      <c r="TKI19" s="688"/>
      <c r="TKJ19" s="688"/>
      <c r="TKK19" s="688"/>
      <c r="TKL19" s="688"/>
      <c r="TKM19" s="688"/>
      <c r="TKN19" s="688"/>
      <c r="TKO19" s="688"/>
      <c r="TKP19" s="688"/>
      <c r="TKQ19" s="688"/>
      <c r="TKR19" s="688"/>
      <c r="TKS19" s="688"/>
      <c r="TKT19" s="688"/>
      <c r="TKU19" s="688"/>
      <c r="TKV19" s="688"/>
      <c r="TKW19" s="688"/>
      <c r="TKX19" s="688"/>
      <c r="TKY19" s="688"/>
      <c r="TKZ19" s="688"/>
      <c r="TLA19" s="688"/>
      <c r="TLB19" s="688"/>
      <c r="TLC19" s="688"/>
      <c r="TLD19" s="688"/>
      <c r="TLE19" s="688"/>
      <c r="TLF19" s="688"/>
      <c r="TLG19" s="688"/>
      <c r="TLH19" s="688"/>
      <c r="TLI19" s="688"/>
      <c r="TLJ19" s="688"/>
      <c r="TLK19" s="688"/>
      <c r="TLL19" s="688"/>
      <c r="TLM19" s="688"/>
      <c r="TLN19" s="688"/>
      <c r="TLO19" s="688"/>
      <c r="TLP19" s="688"/>
      <c r="TLQ19" s="688"/>
      <c r="TLR19" s="688"/>
      <c r="TLS19" s="688"/>
      <c r="TLT19" s="688"/>
      <c r="TLU19" s="688"/>
      <c r="TLV19" s="688"/>
      <c r="TLW19" s="688"/>
      <c r="TLX19" s="688"/>
      <c r="TLY19" s="688"/>
      <c r="TLZ19" s="688"/>
      <c r="TMA19" s="688"/>
      <c r="TMB19" s="688"/>
      <c r="TMC19" s="688"/>
      <c r="TMD19" s="688"/>
      <c r="TME19" s="688"/>
      <c r="TMF19" s="688"/>
      <c r="TMG19" s="688"/>
      <c r="TMH19" s="688"/>
      <c r="TMI19" s="688"/>
      <c r="TMJ19" s="688"/>
      <c r="TMK19" s="688"/>
      <c r="TML19" s="688"/>
      <c r="TMM19" s="688"/>
      <c r="TMN19" s="688"/>
      <c r="TMO19" s="688"/>
      <c r="TMP19" s="688"/>
      <c r="TMQ19" s="688"/>
      <c r="TMR19" s="688"/>
      <c r="TMS19" s="688"/>
      <c r="TMT19" s="688"/>
      <c r="TMU19" s="688"/>
      <c r="TMV19" s="688"/>
      <c r="TMW19" s="688"/>
      <c r="TMX19" s="688"/>
      <c r="TMY19" s="688"/>
      <c r="TMZ19" s="688"/>
      <c r="TNA19" s="688"/>
      <c r="TNB19" s="688"/>
      <c r="TNC19" s="688"/>
      <c r="TND19" s="688"/>
      <c r="TNE19" s="688"/>
      <c r="TNF19" s="688"/>
      <c r="TNG19" s="688"/>
      <c r="TNH19" s="688"/>
      <c r="TNI19" s="688"/>
      <c r="TNJ19" s="688"/>
      <c r="TNK19" s="688"/>
      <c r="TNL19" s="688"/>
      <c r="TNM19" s="688"/>
      <c r="TNN19" s="688"/>
      <c r="TNO19" s="688"/>
      <c r="TNP19" s="688"/>
      <c r="TNQ19" s="688"/>
      <c r="TNR19" s="688"/>
      <c r="TNS19" s="688"/>
      <c r="TNT19" s="688"/>
      <c r="TNU19" s="688"/>
      <c r="TNV19" s="688"/>
      <c r="TNW19" s="688"/>
      <c r="TNX19" s="688"/>
      <c r="TNY19" s="688"/>
      <c r="TNZ19" s="688"/>
      <c r="TOA19" s="688"/>
      <c r="TOB19" s="688"/>
      <c r="TOC19" s="688"/>
      <c r="TOD19" s="688"/>
      <c r="TOE19" s="688"/>
      <c r="TOF19" s="688"/>
      <c r="TOG19" s="688"/>
      <c r="TOH19" s="688"/>
      <c r="TOI19" s="688"/>
      <c r="TOJ19" s="688"/>
      <c r="TOK19" s="688"/>
      <c r="TOL19" s="688"/>
      <c r="TOM19" s="688"/>
      <c r="TON19" s="688"/>
      <c r="TOO19" s="688"/>
      <c r="TOP19" s="688"/>
      <c r="TOQ19" s="688"/>
      <c r="TOR19" s="688"/>
      <c r="TOS19" s="688"/>
      <c r="TOT19" s="688"/>
      <c r="TOU19" s="688"/>
      <c r="TOV19" s="688"/>
      <c r="TOW19" s="688"/>
      <c r="TOX19" s="688"/>
      <c r="TOY19" s="688"/>
      <c r="TOZ19" s="688"/>
      <c r="TPA19" s="688"/>
      <c r="TPB19" s="688"/>
      <c r="TPC19" s="688"/>
      <c r="TPD19" s="688"/>
      <c r="TPE19" s="688"/>
      <c r="TPF19" s="688"/>
      <c r="TPG19" s="688"/>
      <c r="TPH19" s="688"/>
      <c r="TPI19" s="688"/>
      <c r="TPJ19" s="688"/>
      <c r="TPK19" s="688"/>
      <c r="TPL19" s="688"/>
      <c r="TPM19" s="688"/>
      <c r="TPN19" s="688"/>
      <c r="TPO19" s="688"/>
      <c r="TPP19" s="688"/>
      <c r="TPQ19" s="688"/>
      <c r="TPR19" s="688"/>
      <c r="TPS19" s="688"/>
      <c r="TPT19" s="688"/>
      <c r="TPU19" s="688"/>
      <c r="TPV19" s="688"/>
      <c r="TPW19" s="688"/>
      <c r="TPX19" s="688"/>
      <c r="TPY19" s="688"/>
      <c r="TPZ19" s="688"/>
      <c r="TQA19" s="688"/>
      <c r="TQB19" s="688"/>
      <c r="TQC19" s="688"/>
      <c r="TQD19" s="688"/>
      <c r="TQE19" s="688"/>
      <c r="TQF19" s="688"/>
      <c r="TQG19" s="688"/>
      <c r="TQH19" s="688"/>
      <c r="TQI19" s="688"/>
      <c r="TQJ19" s="688"/>
      <c r="TQK19" s="688"/>
      <c r="TQL19" s="688"/>
      <c r="TQM19" s="688"/>
      <c r="TQN19" s="688"/>
      <c r="TQO19" s="688"/>
      <c r="TQP19" s="688"/>
      <c r="TQQ19" s="688"/>
      <c r="TQR19" s="688"/>
      <c r="TQS19" s="688"/>
      <c r="TQT19" s="688"/>
      <c r="TQU19" s="688"/>
      <c r="TQV19" s="688"/>
      <c r="TQW19" s="688"/>
      <c r="TQX19" s="688"/>
      <c r="TQY19" s="688"/>
      <c r="TQZ19" s="688"/>
      <c r="TRA19" s="688"/>
      <c r="TRB19" s="688"/>
      <c r="TRC19" s="688"/>
      <c r="TRD19" s="688"/>
      <c r="TRE19" s="688"/>
      <c r="TRF19" s="688"/>
      <c r="TRG19" s="688"/>
      <c r="TRH19" s="688"/>
      <c r="TRI19" s="688"/>
      <c r="TRJ19" s="688"/>
      <c r="TRK19" s="688"/>
      <c r="TRL19" s="688"/>
      <c r="TRM19" s="688"/>
      <c r="TRN19" s="688"/>
      <c r="TRO19" s="688"/>
      <c r="TRP19" s="688"/>
      <c r="TRQ19" s="688"/>
      <c r="TRR19" s="688"/>
      <c r="TRS19" s="688"/>
      <c r="TRT19" s="688"/>
      <c r="TRU19" s="688"/>
      <c r="TRV19" s="688"/>
      <c r="TRW19" s="688"/>
      <c r="TRX19" s="688"/>
      <c r="TRY19" s="688"/>
      <c r="TRZ19" s="688"/>
      <c r="TSA19" s="688"/>
      <c r="TSB19" s="688"/>
      <c r="TSC19" s="688"/>
      <c r="TSD19" s="688"/>
      <c r="TSE19" s="688"/>
      <c r="TSF19" s="688"/>
      <c r="TSG19" s="688"/>
      <c r="TSH19" s="688"/>
      <c r="TSI19" s="688"/>
      <c r="TSJ19" s="688"/>
      <c r="TSK19" s="688"/>
      <c r="TSL19" s="688"/>
      <c r="TSM19" s="688"/>
      <c r="TSN19" s="688"/>
      <c r="TSO19" s="688"/>
      <c r="TSP19" s="688"/>
      <c r="TSQ19" s="688"/>
      <c r="TSR19" s="688"/>
      <c r="TSS19" s="688"/>
      <c r="TST19" s="688"/>
      <c r="TSU19" s="688"/>
      <c r="TSV19" s="688"/>
      <c r="TSW19" s="688"/>
      <c r="TSX19" s="688"/>
      <c r="TSY19" s="688"/>
      <c r="TSZ19" s="688"/>
      <c r="TTA19" s="688"/>
      <c r="TTB19" s="688"/>
      <c r="TTC19" s="688"/>
      <c r="TTD19" s="688"/>
      <c r="TTE19" s="688"/>
      <c r="TTF19" s="688"/>
      <c r="TTG19" s="688"/>
      <c r="TTH19" s="688"/>
      <c r="TTI19" s="688"/>
      <c r="TTJ19" s="688"/>
      <c r="TTK19" s="688"/>
      <c r="TTL19" s="688"/>
      <c r="TTM19" s="688"/>
      <c r="TTN19" s="688"/>
      <c r="TTO19" s="688"/>
      <c r="TTP19" s="688"/>
      <c r="TTQ19" s="688"/>
      <c r="TTR19" s="688"/>
      <c r="TTS19" s="688"/>
      <c r="TTT19" s="688"/>
      <c r="TTU19" s="688"/>
      <c r="TTV19" s="688"/>
      <c r="TTW19" s="688"/>
      <c r="TTX19" s="688"/>
      <c r="TTY19" s="688"/>
      <c r="TTZ19" s="688"/>
      <c r="TUA19" s="688"/>
      <c r="TUB19" s="688"/>
      <c r="TUC19" s="688"/>
      <c r="TUD19" s="688"/>
      <c r="TUE19" s="688"/>
      <c r="TUF19" s="688"/>
      <c r="TUG19" s="688"/>
      <c r="TUH19" s="688"/>
      <c r="TUI19" s="688"/>
      <c r="TUJ19" s="688"/>
      <c r="TUK19" s="688"/>
      <c r="TUL19" s="688"/>
      <c r="TUM19" s="688"/>
      <c r="TUN19" s="688"/>
      <c r="TUO19" s="688"/>
      <c r="TUP19" s="688"/>
      <c r="TUQ19" s="688"/>
      <c r="TUR19" s="688"/>
      <c r="TUS19" s="688"/>
      <c r="TUT19" s="688"/>
      <c r="TUU19" s="688"/>
      <c r="TUV19" s="688"/>
      <c r="TUW19" s="688"/>
      <c r="TUX19" s="688"/>
      <c r="TUY19" s="688"/>
      <c r="TUZ19" s="688"/>
      <c r="TVA19" s="688"/>
      <c r="TVB19" s="688"/>
      <c r="TVC19" s="688"/>
      <c r="TVD19" s="688"/>
      <c r="TVE19" s="688"/>
      <c r="TVF19" s="688"/>
      <c r="TVG19" s="688"/>
      <c r="TVH19" s="688"/>
      <c r="TVI19" s="688"/>
      <c r="TVJ19" s="688"/>
      <c r="TVK19" s="688"/>
      <c r="TVL19" s="688"/>
      <c r="TVM19" s="688"/>
      <c r="TVN19" s="688"/>
      <c r="TVO19" s="688"/>
      <c r="TVP19" s="688"/>
      <c r="TVQ19" s="688"/>
      <c r="TVR19" s="688"/>
      <c r="TVS19" s="688"/>
      <c r="TVT19" s="688"/>
      <c r="TVU19" s="688"/>
      <c r="TVV19" s="688"/>
      <c r="TVW19" s="688"/>
      <c r="TVX19" s="688"/>
      <c r="TVY19" s="688"/>
      <c r="TVZ19" s="688"/>
      <c r="TWA19" s="688"/>
      <c r="TWB19" s="688"/>
      <c r="TWC19" s="688"/>
      <c r="TWD19" s="688"/>
      <c r="TWE19" s="688"/>
      <c r="TWF19" s="688"/>
      <c r="TWG19" s="688"/>
      <c r="TWH19" s="688"/>
      <c r="TWI19" s="688"/>
      <c r="TWJ19" s="688"/>
      <c r="TWK19" s="688"/>
      <c r="TWL19" s="688"/>
      <c r="TWM19" s="688"/>
      <c r="TWN19" s="688"/>
      <c r="TWO19" s="688"/>
      <c r="TWP19" s="688"/>
      <c r="TWQ19" s="688"/>
      <c r="TWR19" s="688"/>
      <c r="TWS19" s="688"/>
      <c r="TWT19" s="688"/>
      <c r="TWU19" s="688"/>
      <c r="TWV19" s="688"/>
      <c r="TWW19" s="688"/>
      <c r="TWX19" s="688"/>
      <c r="TWY19" s="688"/>
      <c r="TWZ19" s="688"/>
      <c r="TXA19" s="688"/>
      <c r="TXB19" s="688"/>
      <c r="TXC19" s="688"/>
      <c r="TXD19" s="688"/>
      <c r="TXE19" s="688"/>
      <c r="TXF19" s="688"/>
      <c r="TXG19" s="688"/>
      <c r="TXH19" s="688"/>
      <c r="TXI19" s="688"/>
      <c r="TXJ19" s="688"/>
      <c r="TXK19" s="688"/>
      <c r="TXL19" s="688"/>
      <c r="TXM19" s="688"/>
      <c r="TXN19" s="688"/>
      <c r="TXO19" s="688"/>
      <c r="TXP19" s="688"/>
      <c r="TXQ19" s="688"/>
      <c r="TXR19" s="688"/>
      <c r="TXS19" s="688"/>
      <c r="TXT19" s="688"/>
      <c r="TXU19" s="688"/>
      <c r="TXV19" s="688"/>
      <c r="TXW19" s="688"/>
      <c r="TXX19" s="688"/>
      <c r="TXY19" s="688"/>
      <c r="TXZ19" s="688"/>
      <c r="TYA19" s="688"/>
      <c r="TYB19" s="688"/>
      <c r="TYC19" s="688"/>
      <c r="TYD19" s="688"/>
      <c r="TYE19" s="688"/>
      <c r="TYF19" s="688"/>
      <c r="TYG19" s="688"/>
      <c r="TYH19" s="688"/>
      <c r="TYI19" s="688"/>
      <c r="TYJ19" s="688"/>
      <c r="TYK19" s="688"/>
      <c r="TYL19" s="688"/>
      <c r="TYM19" s="688"/>
      <c r="TYN19" s="688"/>
      <c r="TYO19" s="688"/>
      <c r="TYP19" s="688"/>
      <c r="TYQ19" s="688"/>
      <c r="TYR19" s="688"/>
      <c r="TYS19" s="688"/>
      <c r="TYT19" s="688"/>
      <c r="TYU19" s="688"/>
      <c r="TYV19" s="688"/>
      <c r="TYW19" s="688"/>
      <c r="TYX19" s="688"/>
      <c r="TYY19" s="688"/>
      <c r="TYZ19" s="688"/>
      <c r="TZA19" s="688"/>
      <c r="TZB19" s="688"/>
      <c r="TZC19" s="688"/>
      <c r="TZD19" s="688"/>
      <c r="TZE19" s="688"/>
      <c r="TZF19" s="688"/>
      <c r="TZG19" s="688"/>
      <c r="TZH19" s="688"/>
      <c r="TZI19" s="688"/>
      <c r="TZJ19" s="688"/>
      <c r="TZK19" s="688"/>
      <c r="TZL19" s="688"/>
      <c r="TZM19" s="688"/>
      <c r="TZN19" s="688"/>
      <c r="TZO19" s="688"/>
      <c r="TZP19" s="688"/>
      <c r="TZQ19" s="688"/>
      <c r="TZR19" s="688"/>
      <c r="TZS19" s="688"/>
      <c r="TZT19" s="688"/>
      <c r="TZU19" s="688"/>
      <c r="TZV19" s="688"/>
      <c r="TZW19" s="688"/>
      <c r="TZX19" s="688"/>
      <c r="TZY19" s="688"/>
      <c r="TZZ19" s="688"/>
      <c r="UAA19" s="688"/>
      <c r="UAB19" s="688"/>
      <c r="UAC19" s="688"/>
      <c r="UAD19" s="688"/>
      <c r="UAE19" s="688"/>
      <c r="UAF19" s="688"/>
      <c r="UAG19" s="688"/>
      <c r="UAH19" s="688"/>
      <c r="UAI19" s="688"/>
      <c r="UAJ19" s="688"/>
      <c r="UAK19" s="688"/>
      <c r="UAL19" s="688"/>
      <c r="UAM19" s="688"/>
      <c r="UAN19" s="688"/>
      <c r="UAO19" s="688"/>
      <c r="UAP19" s="688"/>
      <c r="UAQ19" s="688"/>
      <c r="UAR19" s="688"/>
      <c r="UAS19" s="688"/>
      <c r="UAT19" s="688"/>
      <c r="UAU19" s="688"/>
      <c r="UAV19" s="688"/>
      <c r="UAW19" s="688"/>
      <c r="UAX19" s="688"/>
      <c r="UAY19" s="688"/>
      <c r="UAZ19" s="688"/>
      <c r="UBA19" s="688"/>
      <c r="UBB19" s="688"/>
      <c r="UBC19" s="688"/>
      <c r="UBD19" s="688"/>
      <c r="UBE19" s="688"/>
      <c r="UBF19" s="688"/>
      <c r="UBG19" s="688"/>
      <c r="UBH19" s="688"/>
      <c r="UBI19" s="688"/>
      <c r="UBJ19" s="688"/>
      <c r="UBK19" s="688"/>
      <c r="UBL19" s="688"/>
      <c r="UBM19" s="688"/>
      <c r="UBN19" s="688"/>
      <c r="UBO19" s="688"/>
      <c r="UBP19" s="688"/>
      <c r="UBQ19" s="688"/>
      <c r="UBR19" s="688"/>
      <c r="UBS19" s="688"/>
      <c r="UBT19" s="688"/>
      <c r="UBU19" s="688"/>
      <c r="UBV19" s="688"/>
      <c r="UBW19" s="688"/>
      <c r="UBX19" s="688"/>
      <c r="UBY19" s="688"/>
      <c r="UBZ19" s="688"/>
      <c r="UCA19" s="688"/>
      <c r="UCB19" s="688"/>
      <c r="UCC19" s="688"/>
      <c r="UCD19" s="688"/>
      <c r="UCE19" s="688"/>
      <c r="UCF19" s="688"/>
      <c r="UCG19" s="688"/>
      <c r="UCH19" s="688"/>
      <c r="UCI19" s="688"/>
      <c r="UCJ19" s="688"/>
      <c r="UCK19" s="688"/>
      <c r="UCL19" s="688"/>
      <c r="UCM19" s="688"/>
      <c r="UCN19" s="688"/>
      <c r="UCO19" s="688"/>
      <c r="UCP19" s="688"/>
      <c r="UCQ19" s="688"/>
      <c r="UCR19" s="688"/>
      <c r="UCS19" s="688"/>
      <c r="UCT19" s="688"/>
      <c r="UCU19" s="688"/>
      <c r="UCV19" s="688"/>
      <c r="UCW19" s="688"/>
      <c r="UCX19" s="688"/>
      <c r="UCY19" s="688"/>
      <c r="UCZ19" s="688"/>
      <c r="UDA19" s="688"/>
      <c r="UDB19" s="688"/>
      <c r="UDC19" s="688"/>
      <c r="UDD19" s="688"/>
      <c r="UDE19" s="688"/>
      <c r="UDF19" s="688"/>
      <c r="UDG19" s="688"/>
      <c r="UDH19" s="688"/>
      <c r="UDI19" s="688"/>
      <c r="UDJ19" s="688"/>
      <c r="UDK19" s="688"/>
      <c r="UDL19" s="688"/>
      <c r="UDM19" s="688"/>
      <c r="UDN19" s="688"/>
      <c r="UDO19" s="688"/>
      <c r="UDP19" s="688"/>
      <c r="UDQ19" s="688"/>
      <c r="UDR19" s="688"/>
      <c r="UDS19" s="688"/>
      <c r="UDT19" s="688"/>
      <c r="UDU19" s="688"/>
      <c r="UDV19" s="688"/>
      <c r="UDW19" s="688"/>
      <c r="UDX19" s="688"/>
      <c r="UDY19" s="688"/>
      <c r="UDZ19" s="688"/>
      <c r="UEA19" s="688"/>
      <c r="UEB19" s="688"/>
      <c r="UEC19" s="688"/>
      <c r="UED19" s="688"/>
      <c r="UEE19" s="688"/>
      <c r="UEF19" s="688"/>
      <c r="UEG19" s="688"/>
      <c r="UEH19" s="688"/>
      <c r="UEI19" s="688"/>
      <c r="UEJ19" s="688"/>
      <c r="UEK19" s="688"/>
      <c r="UEL19" s="688"/>
      <c r="UEM19" s="688"/>
      <c r="UEN19" s="688"/>
      <c r="UEO19" s="688"/>
      <c r="UEP19" s="688"/>
      <c r="UEQ19" s="688"/>
      <c r="UER19" s="688"/>
      <c r="UES19" s="688"/>
      <c r="UET19" s="688"/>
      <c r="UEU19" s="688"/>
      <c r="UEV19" s="688"/>
      <c r="UEW19" s="688"/>
      <c r="UEX19" s="688"/>
      <c r="UEY19" s="688"/>
      <c r="UEZ19" s="688"/>
      <c r="UFA19" s="688"/>
      <c r="UFB19" s="688"/>
      <c r="UFC19" s="688"/>
      <c r="UFD19" s="688"/>
      <c r="UFE19" s="688"/>
      <c r="UFF19" s="688"/>
      <c r="UFG19" s="688"/>
      <c r="UFH19" s="688"/>
      <c r="UFI19" s="688"/>
      <c r="UFJ19" s="688"/>
      <c r="UFK19" s="688"/>
      <c r="UFL19" s="688"/>
      <c r="UFM19" s="688"/>
      <c r="UFN19" s="688"/>
      <c r="UFO19" s="688"/>
      <c r="UFP19" s="688"/>
      <c r="UFQ19" s="688"/>
      <c r="UFR19" s="688"/>
      <c r="UFS19" s="688"/>
      <c r="UFT19" s="688"/>
      <c r="UFU19" s="688"/>
      <c r="UFV19" s="688"/>
      <c r="UFW19" s="688"/>
      <c r="UFX19" s="688"/>
      <c r="UFY19" s="688"/>
      <c r="UFZ19" s="688"/>
      <c r="UGA19" s="688"/>
      <c r="UGB19" s="688"/>
      <c r="UGC19" s="688"/>
      <c r="UGD19" s="688"/>
      <c r="UGE19" s="688"/>
      <c r="UGF19" s="688"/>
      <c r="UGG19" s="688"/>
      <c r="UGH19" s="688"/>
      <c r="UGI19" s="688"/>
      <c r="UGJ19" s="688"/>
      <c r="UGK19" s="688"/>
      <c r="UGL19" s="688"/>
      <c r="UGM19" s="688"/>
      <c r="UGN19" s="688"/>
      <c r="UGO19" s="688"/>
      <c r="UGP19" s="688"/>
      <c r="UGQ19" s="688"/>
      <c r="UGR19" s="688"/>
      <c r="UGS19" s="688"/>
      <c r="UGT19" s="688"/>
      <c r="UGU19" s="688"/>
      <c r="UGV19" s="688"/>
      <c r="UGW19" s="688"/>
      <c r="UGX19" s="688"/>
      <c r="UGY19" s="688"/>
      <c r="UGZ19" s="688"/>
      <c r="UHA19" s="688"/>
      <c r="UHB19" s="688"/>
      <c r="UHC19" s="688"/>
      <c r="UHD19" s="688"/>
      <c r="UHE19" s="688"/>
      <c r="UHF19" s="688"/>
      <c r="UHG19" s="688"/>
      <c r="UHH19" s="688"/>
      <c r="UHI19" s="688"/>
      <c r="UHJ19" s="688"/>
      <c r="UHK19" s="688"/>
      <c r="UHL19" s="688"/>
      <c r="UHM19" s="688"/>
      <c r="UHN19" s="688"/>
      <c r="UHO19" s="688"/>
      <c r="UHP19" s="688"/>
      <c r="UHQ19" s="688"/>
      <c r="UHR19" s="688"/>
      <c r="UHS19" s="688"/>
      <c r="UHT19" s="688"/>
      <c r="UHU19" s="688"/>
      <c r="UHV19" s="688"/>
      <c r="UHW19" s="688"/>
      <c r="UHX19" s="688"/>
      <c r="UHY19" s="688"/>
      <c r="UHZ19" s="688"/>
      <c r="UIA19" s="688"/>
      <c r="UIB19" s="688"/>
      <c r="UIC19" s="688"/>
      <c r="UID19" s="688"/>
      <c r="UIE19" s="688"/>
      <c r="UIF19" s="688"/>
      <c r="UIG19" s="688"/>
      <c r="UIH19" s="688"/>
      <c r="UII19" s="688"/>
      <c r="UIJ19" s="688"/>
      <c r="UIK19" s="688"/>
      <c r="UIL19" s="688"/>
      <c r="UIM19" s="688"/>
      <c r="UIN19" s="688"/>
      <c r="UIO19" s="688"/>
      <c r="UIP19" s="688"/>
      <c r="UIQ19" s="688"/>
      <c r="UIR19" s="688"/>
      <c r="UIS19" s="688"/>
      <c r="UIT19" s="688"/>
      <c r="UIU19" s="688"/>
      <c r="UIV19" s="688"/>
      <c r="UIW19" s="688"/>
      <c r="UIX19" s="688"/>
      <c r="UIY19" s="688"/>
      <c r="UIZ19" s="688"/>
      <c r="UJA19" s="688"/>
      <c r="UJB19" s="688"/>
      <c r="UJC19" s="688"/>
      <c r="UJD19" s="688"/>
      <c r="UJE19" s="688"/>
      <c r="UJF19" s="688"/>
      <c r="UJG19" s="688"/>
      <c r="UJH19" s="688"/>
      <c r="UJI19" s="688"/>
      <c r="UJJ19" s="688"/>
      <c r="UJK19" s="688"/>
      <c r="UJL19" s="688"/>
      <c r="UJM19" s="688"/>
      <c r="UJN19" s="688"/>
      <c r="UJO19" s="688"/>
      <c r="UJP19" s="688"/>
      <c r="UJQ19" s="688"/>
      <c r="UJR19" s="688"/>
      <c r="UJS19" s="688"/>
      <c r="UJT19" s="688"/>
      <c r="UJU19" s="688"/>
      <c r="UJV19" s="688"/>
      <c r="UJW19" s="688"/>
      <c r="UJX19" s="688"/>
      <c r="UJY19" s="688"/>
      <c r="UJZ19" s="688"/>
      <c r="UKA19" s="688"/>
      <c r="UKB19" s="688"/>
      <c r="UKC19" s="688"/>
      <c r="UKD19" s="688"/>
      <c r="UKE19" s="688"/>
      <c r="UKF19" s="688"/>
      <c r="UKG19" s="688"/>
      <c r="UKH19" s="688"/>
      <c r="UKI19" s="688"/>
      <c r="UKJ19" s="688"/>
      <c r="UKK19" s="688"/>
      <c r="UKL19" s="688"/>
      <c r="UKM19" s="688"/>
      <c r="UKN19" s="688"/>
      <c r="UKO19" s="688"/>
      <c r="UKP19" s="688"/>
      <c r="UKQ19" s="688"/>
      <c r="UKR19" s="688"/>
      <c r="UKS19" s="688"/>
      <c r="UKT19" s="688"/>
      <c r="UKU19" s="688"/>
      <c r="UKV19" s="688"/>
      <c r="UKW19" s="688"/>
      <c r="UKX19" s="688"/>
      <c r="UKY19" s="688"/>
      <c r="UKZ19" s="688"/>
      <c r="ULA19" s="688"/>
      <c r="ULB19" s="688"/>
      <c r="ULC19" s="688"/>
      <c r="ULD19" s="688"/>
      <c r="ULE19" s="688"/>
      <c r="ULF19" s="688"/>
      <c r="ULG19" s="688"/>
      <c r="ULH19" s="688"/>
      <c r="ULI19" s="688"/>
      <c r="ULJ19" s="688"/>
      <c r="ULK19" s="688"/>
      <c r="ULL19" s="688"/>
      <c r="ULM19" s="688"/>
      <c r="ULN19" s="688"/>
      <c r="ULO19" s="688"/>
      <c r="ULP19" s="688"/>
      <c r="ULQ19" s="688"/>
      <c r="ULR19" s="688"/>
      <c r="ULS19" s="688"/>
      <c r="ULT19" s="688"/>
      <c r="ULU19" s="688"/>
      <c r="ULV19" s="688"/>
      <c r="ULW19" s="688"/>
      <c r="ULX19" s="688"/>
      <c r="ULY19" s="688"/>
      <c r="ULZ19" s="688"/>
      <c r="UMA19" s="688"/>
      <c r="UMB19" s="688"/>
      <c r="UMC19" s="688"/>
      <c r="UMD19" s="688"/>
      <c r="UME19" s="688"/>
      <c r="UMF19" s="688"/>
      <c r="UMG19" s="688"/>
      <c r="UMH19" s="688"/>
      <c r="UMI19" s="688"/>
      <c r="UMJ19" s="688"/>
      <c r="UMK19" s="688"/>
      <c r="UML19" s="688"/>
      <c r="UMM19" s="688"/>
      <c r="UMN19" s="688"/>
      <c r="UMO19" s="688"/>
      <c r="UMP19" s="688"/>
      <c r="UMQ19" s="688"/>
      <c r="UMR19" s="688"/>
      <c r="UMS19" s="688"/>
      <c r="UMT19" s="688"/>
      <c r="UMU19" s="688"/>
      <c r="UMV19" s="688"/>
      <c r="UMW19" s="688"/>
      <c r="UMX19" s="688"/>
      <c r="UMY19" s="688"/>
      <c r="UMZ19" s="688"/>
      <c r="UNA19" s="688"/>
      <c r="UNB19" s="688"/>
      <c r="UNC19" s="688"/>
      <c r="UND19" s="688"/>
      <c r="UNE19" s="688"/>
      <c r="UNF19" s="688"/>
      <c r="UNG19" s="688"/>
      <c r="UNH19" s="688"/>
      <c r="UNI19" s="688"/>
      <c r="UNJ19" s="688"/>
      <c r="UNK19" s="688"/>
      <c r="UNL19" s="688"/>
      <c r="UNM19" s="688"/>
      <c r="UNN19" s="688"/>
      <c r="UNO19" s="688"/>
      <c r="UNP19" s="688"/>
      <c r="UNQ19" s="688"/>
      <c r="UNR19" s="688"/>
      <c r="UNS19" s="688"/>
      <c r="UNT19" s="688"/>
      <c r="UNU19" s="688"/>
      <c r="UNV19" s="688"/>
      <c r="UNW19" s="688"/>
      <c r="UNX19" s="688"/>
      <c r="UNY19" s="688"/>
      <c r="UNZ19" s="688"/>
      <c r="UOA19" s="688"/>
      <c r="UOB19" s="688"/>
      <c r="UOC19" s="688"/>
      <c r="UOD19" s="688"/>
      <c r="UOE19" s="688"/>
      <c r="UOF19" s="688"/>
      <c r="UOG19" s="688"/>
      <c r="UOH19" s="688"/>
      <c r="UOI19" s="688"/>
      <c r="UOJ19" s="688"/>
      <c r="UOK19" s="688"/>
      <c r="UOL19" s="688"/>
      <c r="UOM19" s="688"/>
      <c r="UON19" s="688"/>
      <c r="UOO19" s="688"/>
      <c r="UOP19" s="688"/>
      <c r="UOQ19" s="688"/>
      <c r="UOR19" s="688"/>
      <c r="UOS19" s="688"/>
      <c r="UOT19" s="688"/>
      <c r="UOU19" s="688"/>
      <c r="UOV19" s="688"/>
      <c r="UOW19" s="688"/>
      <c r="UOX19" s="688"/>
      <c r="UOY19" s="688"/>
      <c r="UOZ19" s="688"/>
      <c r="UPA19" s="688"/>
      <c r="UPB19" s="688"/>
      <c r="UPC19" s="688"/>
      <c r="UPD19" s="688"/>
      <c r="UPE19" s="688"/>
      <c r="UPF19" s="688"/>
      <c r="UPG19" s="688"/>
      <c r="UPH19" s="688"/>
      <c r="UPI19" s="688"/>
      <c r="UPJ19" s="688"/>
      <c r="UPK19" s="688"/>
      <c r="UPL19" s="688"/>
      <c r="UPM19" s="688"/>
      <c r="UPN19" s="688"/>
      <c r="UPO19" s="688"/>
      <c r="UPP19" s="688"/>
      <c r="UPQ19" s="688"/>
      <c r="UPR19" s="688"/>
      <c r="UPS19" s="688"/>
      <c r="UPT19" s="688"/>
      <c r="UPU19" s="688"/>
      <c r="UPV19" s="688"/>
      <c r="UPW19" s="688"/>
      <c r="UPX19" s="688"/>
      <c r="UPY19" s="688"/>
      <c r="UPZ19" s="688"/>
      <c r="UQA19" s="688"/>
      <c r="UQB19" s="688"/>
      <c r="UQC19" s="688"/>
      <c r="UQD19" s="688"/>
      <c r="UQE19" s="688"/>
      <c r="UQF19" s="688"/>
      <c r="UQG19" s="688"/>
      <c r="UQH19" s="688"/>
      <c r="UQI19" s="688"/>
      <c r="UQJ19" s="688"/>
      <c r="UQK19" s="688"/>
      <c r="UQL19" s="688"/>
      <c r="UQM19" s="688"/>
      <c r="UQN19" s="688"/>
      <c r="UQO19" s="688"/>
      <c r="UQP19" s="688"/>
      <c r="UQQ19" s="688"/>
      <c r="UQR19" s="688"/>
      <c r="UQS19" s="688"/>
      <c r="UQT19" s="688"/>
      <c r="UQU19" s="688"/>
      <c r="UQV19" s="688"/>
      <c r="UQW19" s="688"/>
      <c r="UQX19" s="688"/>
      <c r="UQY19" s="688"/>
      <c r="UQZ19" s="688"/>
      <c r="URA19" s="688"/>
      <c r="URB19" s="688"/>
      <c r="URC19" s="688"/>
      <c r="URD19" s="688"/>
      <c r="URE19" s="688"/>
      <c r="URF19" s="688"/>
      <c r="URG19" s="688"/>
      <c r="URH19" s="688"/>
      <c r="URI19" s="688"/>
      <c r="URJ19" s="688"/>
      <c r="URK19" s="688"/>
      <c r="URL19" s="688"/>
      <c r="URM19" s="688"/>
      <c r="URN19" s="688"/>
      <c r="URO19" s="688"/>
      <c r="URP19" s="688"/>
      <c r="URQ19" s="688"/>
      <c r="URR19" s="688"/>
      <c r="URS19" s="688"/>
      <c r="URT19" s="688"/>
      <c r="URU19" s="688"/>
      <c r="URV19" s="688"/>
      <c r="URW19" s="688"/>
      <c r="URX19" s="688"/>
      <c r="URY19" s="688"/>
      <c r="URZ19" s="688"/>
      <c r="USA19" s="688"/>
      <c r="USB19" s="688"/>
      <c r="USC19" s="688"/>
      <c r="USD19" s="688"/>
      <c r="USE19" s="688"/>
      <c r="USF19" s="688"/>
      <c r="USG19" s="688"/>
      <c r="USH19" s="688"/>
      <c r="USI19" s="688"/>
      <c r="USJ19" s="688"/>
      <c r="USK19" s="688"/>
      <c r="USL19" s="688"/>
      <c r="USM19" s="688"/>
      <c r="USN19" s="688"/>
      <c r="USO19" s="688"/>
      <c r="USP19" s="688"/>
      <c r="USQ19" s="688"/>
      <c r="USR19" s="688"/>
      <c r="USS19" s="688"/>
      <c r="UST19" s="688"/>
      <c r="USU19" s="688"/>
      <c r="USV19" s="688"/>
      <c r="USW19" s="688"/>
      <c r="USX19" s="688"/>
      <c r="USY19" s="688"/>
      <c r="USZ19" s="688"/>
      <c r="UTA19" s="688"/>
      <c r="UTB19" s="688"/>
      <c r="UTC19" s="688"/>
      <c r="UTD19" s="688"/>
      <c r="UTE19" s="688"/>
      <c r="UTF19" s="688"/>
      <c r="UTG19" s="688"/>
      <c r="UTH19" s="688"/>
      <c r="UTI19" s="688"/>
      <c r="UTJ19" s="688"/>
      <c r="UTK19" s="688"/>
      <c r="UTL19" s="688"/>
      <c r="UTM19" s="688"/>
      <c r="UTN19" s="688"/>
      <c r="UTO19" s="688"/>
      <c r="UTP19" s="688"/>
      <c r="UTQ19" s="688"/>
      <c r="UTR19" s="688"/>
      <c r="UTS19" s="688"/>
      <c r="UTT19" s="688"/>
      <c r="UTU19" s="688"/>
      <c r="UTV19" s="688"/>
      <c r="UTW19" s="688"/>
      <c r="UTX19" s="688"/>
      <c r="UTY19" s="688"/>
      <c r="UTZ19" s="688"/>
      <c r="UUA19" s="688"/>
      <c r="UUB19" s="688"/>
      <c r="UUC19" s="688"/>
      <c r="UUD19" s="688"/>
      <c r="UUE19" s="688"/>
      <c r="UUF19" s="688"/>
      <c r="UUG19" s="688"/>
      <c r="UUH19" s="688"/>
      <c r="UUI19" s="688"/>
      <c r="UUJ19" s="688"/>
      <c r="UUK19" s="688"/>
      <c r="UUL19" s="688"/>
      <c r="UUM19" s="688"/>
      <c r="UUN19" s="688"/>
      <c r="UUO19" s="688"/>
      <c r="UUP19" s="688"/>
      <c r="UUQ19" s="688"/>
      <c r="UUR19" s="688"/>
      <c r="UUS19" s="688"/>
      <c r="UUT19" s="688"/>
      <c r="UUU19" s="688"/>
      <c r="UUV19" s="688"/>
      <c r="UUW19" s="688"/>
      <c r="UUX19" s="688"/>
      <c r="UUY19" s="688"/>
      <c r="UUZ19" s="688"/>
      <c r="UVA19" s="688"/>
      <c r="UVB19" s="688"/>
      <c r="UVC19" s="688"/>
      <c r="UVD19" s="688"/>
      <c r="UVE19" s="688"/>
      <c r="UVF19" s="688"/>
      <c r="UVG19" s="688"/>
      <c r="UVH19" s="688"/>
      <c r="UVI19" s="688"/>
      <c r="UVJ19" s="688"/>
      <c r="UVK19" s="688"/>
      <c r="UVL19" s="688"/>
      <c r="UVM19" s="688"/>
      <c r="UVN19" s="688"/>
      <c r="UVO19" s="688"/>
      <c r="UVP19" s="688"/>
      <c r="UVQ19" s="688"/>
      <c r="UVR19" s="688"/>
      <c r="UVS19" s="688"/>
      <c r="UVT19" s="688"/>
      <c r="UVU19" s="688"/>
      <c r="UVV19" s="688"/>
      <c r="UVW19" s="688"/>
      <c r="UVX19" s="688"/>
      <c r="UVY19" s="688"/>
      <c r="UVZ19" s="688"/>
      <c r="UWA19" s="688"/>
      <c r="UWB19" s="688"/>
      <c r="UWC19" s="688"/>
      <c r="UWD19" s="688"/>
      <c r="UWE19" s="688"/>
      <c r="UWF19" s="688"/>
      <c r="UWG19" s="688"/>
      <c r="UWH19" s="688"/>
      <c r="UWI19" s="688"/>
      <c r="UWJ19" s="688"/>
      <c r="UWK19" s="688"/>
      <c r="UWL19" s="688"/>
      <c r="UWM19" s="688"/>
      <c r="UWN19" s="688"/>
      <c r="UWO19" s="688"/>
      <c r="UWP19" s="688"/>
      <c r="UWQ19" s="688"/>
      <c r="UWR19" s="688"/>
      <c r="UWS19" s="688"/>
      <c r="UWT19" s="688"/>
      <c r="UWU19" s="688"/>
      <c r="UWV19" s="688"/>
      <c r="UWW19" s="688"/>
      <c r="UWX19" s="688"/>
      <c r="UWY19" s="688"/>
      <c r="UWZ19" s="688"/>
      <c r="UXA19" s="688"/>
      <c r="UXB19" s="688"/>
      <c r="UXC19" s="688"/>
      <c r="UXD19" s="688"/>
      <c r="UXE19" s="688"/>
      <c r="UXF19" s="688"/>
      <c r="UXG19" s="688"/>
      <c r="UXH19" s="688"/>
      <c r="UXI19" s="688"/>
      <c r="UXJ19" s="688"/>
      <c r="UXK19" s="688"/>
      <c r="UXL19" s="688"/>
      <c r="UXM19" s="688"/>
      <c r="UXN19" s="688"/>
      <c r="UXO19" s="688"/>
      <c r="UXP19" s="688"/>
      <c r="UXQ19" s="688"/>
      <c r="UXR19" s="688"/>
      <c r="UXS19" s="688"/>
      <c r="UXT19" s="688"/>
      <c r="UXU19" s="688"/>
      <c r="UXV19" s="688"/>
      <c r="UXW19" s="688"/>
      <c r="UXX19" s="688"/>
      <c r="UXY19" s="688"/>
      <c r="UXZ19" s="688"/>
      <c r="UYA19" s="688"/>
      <c r="UYB19" s="688"/>
      <c r="UYC19" s="688"/>
      <c r="UYD19" s="688"/>
      <c r="UYE19" s="688"/>
      <c r="UYF19" s="688"/>
      <c r="UYG19" s="688"/>
      <c r="UYH19" s="688"/>
      <c r="UYI19" s="688"/>
      <c r="UYJ19" s="688"/>
      <c r="UYK19" s="688"/>
      <c r="UYL19" s="688"/>
      <c r="UYM19" s="688"/>
      <c r="UYN19" s="688"/>
      <c r="UYO19" s="688"/>
      <c r="UYP19" s="688"/>
      <c r="UYQ19" s="688"/>
      <c r="UYR19" s="688"/>
      <c r="UYS19" s="688"/>
      <c r="UYT19" s="688"/>
      <c r="UYU19" s="688"/>
      <c r="UYV19" s="688"/>
      <c r="UYW19" s="688"/>
      <c r="UYX19" s="688"/>
      <c r="UYY19" s="688"/>
      <c r="UYZ19" s="688"/>
      <c r="UZA19" s="688"/>
      <c r="UZB19" s="688"/>
      <c r="UZC19" s="688"/>
      <c r="UZD19" s="688"/>
      <c r="UZE19" s="688"/>
      <c r="UZF19" s="688"/>
      <c r="UZG19" s="688"/>
      <c r="UZH19" s="688"/>
      <c r="UZI19" s="688"/>
      <c r="UZJ19" s="688"/>
      <c r="UZK19" s="688"/>
      <c r="UZL19" s="688"/>
      <c r="UZM19" s="688"/>
      <c r="UZN19" s="688"/>
      <c r="UZO19" s="688"/>
      <c r="UZP19" s="688"/>
      <c r="UZQ19" s="688"/>
      <c r="UZR19" s="688"/>
      <c r="UZS19" s="688"/>
      <c r="UZT19" s="688"/>
      <c r="UZU19" s="688"/>
      <c r="UZV19" s="688"/>
      <c r="UZW19" s="688"/>
      <c r="UZX19" s="688"/>
      <c r="UZY19" s="688"/>
      <c r="UZZ19" s="688"/>
      <c r="VAA19" s="688"/>
      <c r="VAB19" s="688"/>
      <c r="VAC19" s="688"/>
      <c r="VAD19" s="688"/>
      <c r="VAE19" s="688"/>
      <c r="VAF19" s="688"/>
      <c r="VAG19" s="688"/>
      <c r="VAH19" s="688"/>
      <c r="VAI19" s="688"/>
      <c r="VAJ19" s="688"/>
      <c r="VAK19" s="688"/>
      <c r="VAL19" s="688"/>
      <c r="VAM19" s="688"/>
      <c r="VAN19" s="688"/>
      <c r="VAO19" s="688"/>
      <c r="VAP19" s="688"/>
      <c r="VAQ19" s="688"/>
      <c r="VAR19" s="688"/>
      <c r="VAS19" s="688"/>
      <c r="VAT19" s="688"/>
      <c r="VAU19" s="688"/>
      <c r="VAV19" s="688"/>
      <c r="VAW19" s="688"/>
      <c r="VAX19" s="688"/>
      <c r="VAY19" s="688"/>
      <c r="VAZ19" s="688"/>
      <c r="VBA19" s="688"/>
      <c r="VBB19" s="688"/>
      <c r="VBC19" s="688"/>
      <c r="VBD19" s="688"/>
      <c r="VBE19" s="688"/>
      <c r="VBF19" s="688"/>
      <c r="VBG19" s="688"/>
      <c r="VBH19" s="688"/>
      <c r="VBI19" s="688"/>
      <c r="VBJ19" s="688"/>
      <c r="VBK19" s="688"/>
      <c r="VBL19" s="688"/>
      <c r="VBM19" s="688"/>
      <c r="VBN19" s="688"/>
      <c r="VBO19" s="688"/>
      <c r="VBP19" s="688"/>
      <c r="VBQ19" s="688"/>
      <c r="VBR19" s="688"/>
      <c r="VBS19" s="688"/>
      <c r="VBT19" s="688"/>
      <c r="VBU19" s="688"/>
      <c r="VBV19" s="688"/>
      <c r="VBW19" s="688"/>
      <c r="VBX19" s="688"/>
      <c r="VBY19" s="688"/>
      <c r="VBZ19" s="688"/>
      <c r="VCA19" s="688"/>
      <c r="VCB19" s="688"/>
      <c r="VCC19" s="688"/>
      <c r="VCD19" s="688"/>
      <c r="VCE19" s="688"/>
      <c r="VCF19" s="688"/>
      <c r="VCG19" s="688"/>
      <c r="VCH19" s="688"/>
      <c r="VCI19" s="688"/>
      <c r="VCJ19" s="688"/>
      <c r="VCK19" s="688"/>
      <c r="VCL19" s="688"/>
      <c r="VCM19" s="688"/>
      <c r="VCN19" s="688"/>
      <c r="VCO19" s="688"/>
      <c r="VCP19" s="688"/>
      <c r="VCQ19" s="688"/>
      <c r="VCR19" s="688"/>
      <c r="VCS19" s="688"/>
      <c r="VCT19" s="688"/>
      <c r="VCU19" s="688"/>
      <c r="VCV19" s="688"/>
      <c r="VCW19" s="688"/>
      <c r="VCX19" s="688"/>
      <c r="VCY19" s="688"/>
      <c r="VCZ19" s="688"/>
      <c r="VDA19" s="688"/>
      <c r="VDB19" s="688"/>
      <c r="VDC19" s="688"/>
      <c r="VDD19" s="688"/>
      <c r="VDE19" s="688"/>
      <c r="VDF19" s="688"/>
      <c r="VDG19" s="688"/>
      <c r="VDH19" s="688"/>
      <c r="VDI19" s="688"/>
      <c r="VDJ19" s="688"/>
      <c r="VDK19" s="688"/>
      <c r="VDL19" s="688"/>
      <c r="VDM19" s="688"/>
      <c r="VDN19" s="688"/>
      <c r="VDO19" s="688"/>
      <c r="VDP19" s="688"/>
      <c r="VDQ19" s="688"/>
      <c r="VDR19" s="688"/>
      <c r="VDS19" s="688"/>
      <c r="VDT19" s="688"/>
      <c r="VDU19" s="688"/>
      <c r="VDV19" s="688"/>
      <c r="VDW19" s="688"/>
      <c r="VDX19" s="688"/>
      <c r="VDY19" s="688"/>
      <c r="VDZ19" s="688"/>
      <c r="VEA19" s="688"/>
      <c r="VEB19" s="688"/>
      <c r="VEC19" s="688"/>
      <c r="VED19" s="688"/>
      <c r="VEE19" s="688"/>
      <c r="VEF19" s="688"/>
      <c r="VEG19" s="688"/>
      <c r="VEH19" s="688"/>
      <c r="VEI19" s="688"/>
      <c r="VEJ19" s="688"/>
      <c r="VEK19" s="688"/>
      <c r="VEL19" s="688"/>
      <c r="VEM19" s="688"/>
      <c r="VEN19" s="688"/>
      <c r="VEO19" s="688"/>
      <c r="VEP19" s="688"/>
      <c r="VEQ19" s="688"/>
      <c r="VER19" s="688"/>
      <c r="VES19" s="688"/>
      <c r="VET19" s="688"/>
      <c r="VEU19" s="688"/>
      <c r="VEV19" s="688"/>
      <c r="VEW19" s="688"/>
      <c r="VEX19" s="688"/>
      <c r="VEY19" s="688"/>
      <c r="VEZ19" s="688"/>
      <c r="VFA19" s="688"/>
      <c r="VFB19" s="688"/>
      <c r="VFC19" s="688"/>
      <c r="VFD19" s="688"/>
      <c r="VFE19" s="688"/>
      <c r="VFF19" s="688"/>
      <c r="VFG19" s="688"/>
      <c r="VFH19" s="688"/>
      <c r="VFI19" s="688"/>
      <c r="VFJ19" s="688"/>
      <c r="VFK19" s="688"/>
      <c r="VFL19" s="688"/>
      <c r="VFM19" s="688"/>
      <c r="VFN19" s="688"/>
      <c r="VFO19" s="688"/>
      <c r="VFP19" s="688"/>
      <c r="VFQ19" s="688"/>
      <c r="VFR19" s="688"/>
      <c r="VFS19" s="688"/>
      <c r="VFT19" s="688"/>
      <c r="VFU19" s="688"/>
      <c r="VFV19" s="688"/>
      <c r="VFW19" s="688"/>
      <c r="VFX19" s="688"/>
      <c r="VFY19" s="688"/>
      <c r="VFZ19" s="688"/>
      <c r="VGA19" s="688"/>
      <c r="VGB19" s="688"/>
      <c r="VGC19" s="688"/>
      <c r="VGD19" s="688"/>
      <c r="VGE19" s="688"/>
      <c r="VGF19" s="688"/>
      <c r="VGG19" s="688"/>
      <c r="VGH19" s="688"/>
      <c r="VGI19" s="688"/>
      <c r="VGJ19" s="688"/>
      <c r="VGK19" s="688"/>
      <c r="VGL19" s="688"/>
      <c r="VGM19" s="688"/>
      <c r="VGN19" s="688"/>
      <c r="VGO19" s="688"/>
      <c r="VGP19" s="688"/>
      <c r="VGQ19" s="688"/>
      <c r="VGR19" s="688"/>
      <c r="VGS19" s="688"/>
      <c r="VGT19" s="688"/>
      <c r="VGU19" s="688"/>
      <c r="VGV19" s="688"/>
      <c r="VGW19" s="688"/>
      <c r="VGX19" s="688"/>
      <c r="VGY19" s="688"/>
      <c r="VGZ19" s="688"/>
      <c r="VHA19" s="688"/>
      <c r="VHB19" s="688"/>
      <c r="VHC19" s="688"/>
      <c r="VHD19" s="688"/>
      <c r="VHE19" s="688"/>
      <c r="VHF19" s="688"/>
      <c r="VHG19" s="688"/>
      <c r="VHH19" s="688"/>
      <c r="VHI19" s="688"/>
      <c r="VHJ19" s="688"/>
      <c r="VHK19" s="688"/>
      <c r="VHL19" s="688"/>
      <c r="VHM19" s="688"/>
      <c r="VHN19" s="688"/>
      <c r="VHO19" s="688"/>
      <c r="VHP19" s="688"/>
      <c r="VHQ19" s="688"/>
      <c r="VHR19" s="688"/>
      <c r="VHS19" s="688"/>
      <c r="VHT19" s="688"/>
      <c r="VHU19" s="688"/>
      <c r="VHV19" s="688"/>
      <c r="VHW19" s="688"/>
      <c r="VHX19" s="688"/>
      <c r="VHY19" s="688"/>
      <c r="VHZ19" s="688"/>
      <c r="VIA19" s="688"/>
      <c r="VIB19" s="688"/>
      <c r="VIC19" s="688"/>
      <c r="VID19" s="688"/>
      <c r="VIE19" s="688"/>
      <c r="VIF19" s="688"/>
      <c r="VIG19" s="688"/>
      <c r="VIH19" s="688"/>
      <c r="VII19" s="688"/>
      <c r="VIJ19" s="688"/>
      <c r="VIK19" s="688"/>
      <c r="VIL19" s="688"/>
      <c r="VIM19" s="688"/>
      <c r="VIN19" s="688"/>
      <c r="VIO19" s="688"/>
      <c r="VIP19" s="688"/>
      <c r="VIQ19" s="688"/>
      <c r="VIR19" s="688"/>
      <c r="VIS19" s="688"/>
      <c r="VIT19" s="688"/>
      <c r="VIU19" s="688"/>
      <c r="VIV19" s="688"/>
      <c r="VIW19" s="688"/>
      <c r="VIX19" s="688"/>
      <c r="VIY19" s="688"/>
      <c r="VIZ19" s="688"/>
      <c r="VJA19" s="688"/>
      <c r="VJB19" s="688"/>
      <c r="VJC19" s="688"/>
      <c r="VJD19" s="688"/>
      <c r="VJE19" s="688"/>
      <c r="VJF19" s="688"/>
      <c r="VJG19" s="688"/>
      <c r="VJH19" s="688"/>
      <c r="VJI19" s="688"/>
      <c r="VJJ19" s="688"/>
      <c r="VJK19" s="688"/>
      <c r="VJL19" s="688"/>
      <c r="VJM19" s="688"/>
      <c r="VJN19" s="688"/>
      <c r="VJO19" s="688"/>
      <c r="VJP19" s="688"/>
      <c r="VJQ19" s="688"/>
      <c r="VJR19" s="688"/>
      <c r="VJS19" s="688"/>
      <c r="VJT19" s="688"/>
      <c r="VJU19" s="688"/>
      <c r="VJV19" s="688"/>
      <c r="VJW19" s="688"/>
      <c r="VJX19" s="688"/>
      <c r="VJY19" s="688"/>
      <c r="VJZ19" s="688"/>
      <c r="VKA19" s="688"/>
      <c r="VKB19" s="688"/>
      <c r="VKC19" s="688"/>
      <c r="VKD19" s="688"/>
      <c r="VKE19" s="688"/>
      <c r="VKF19" s="688"/>
      <c r="VKG19" s="688"/>
      <c r="VKH19" s="688"/>
      <c r="VKI19" s="688"/>
      <c r="VKJ19" s="688"/>
      <c r="VKK19" s="688"/>
      <c r="VKL19" s="688"/>
      <c r="VKM19" s="688"/>
      <c r="VKN19" s="688"/>
      <c r="VKO19" s="688"/>
      <c r="VKP19" s="688"/>
      <c r="VKQ19" s="688"/>
      <c r="VKR19" s="688"/>
      <c r="VKS19" s="688"/>
      <c r="VKT19" s="688"/>
      <c r="VKU19" s="688"/>
      <c r="VKV19" s="688"/>
      <c r="VKW19" s="688"/>
      <c r="VKX19" s="688"/>
      <c r="VKY19" s="688"/>
      <c r="VKZ19" s="688"/>
      <c r="VLA19" s="688"/>
      <c r="VLB19" s="688"/>
      <c r="VLC19" s="688"/>
      <c r="VLD19" s="688"/>
      <c r="VLE19" s="688"/>
      <c r="VLF19" s="688"/>
      <c r="VLG19" s="688"/>
      <c r="VLH19" s="688"/>
      <c r="VLI19" s="688"/>
      <c r="VLJ19" s="688"/>
      <c r="VLK19" s="688"/>
      <c r="VLL19" s="688"/>
      <c r="VLM19" s="688"/>
      <c r="VLN19" s="688"/>
      <c r="VLO19" s="688"/>
      <c r="VLP19" s="688"/>
      <c r="VLQ19" s="688"/>
      <c r="VLR19" s="688"/>
      <c r="VLS19" s="688"/>
      <c r="VLT19" s="688"/>
      <c r="VLU19" s="688"/>
      <c r="VLV19" s="688"/>
      <c r="VLW19" s="688"/>
      <c r="VLX19" s="688"/>
      <c r="VLY19" s="688"/>
      <c r="VLZ19" s="688"/>
      <c r="VMA19" s="688"/>
      <c r="VMB19" s="688"/>
      <c r="VMC19" s="688"/>
      <c r="VMD19" s="688"/>
      <c r="VME19" s="688"/>
      <c r="VMF19" s="688"/>
      <c r="VMG19" s="688"/>
      <c r="VMH19" s="688"/>
      <c r="VMI19" s="688"/>
      <c r="VMJ19" s="688"/>
      <c r="VMK19" s="688"/>
      <c r="VML19" s="688"/>
      <c r="VMM19" s="688"/>
      <c r="VMN19" s="688"/>
      <c r="VMO19" s="688"/>
      <c r="VMP19" s="688"/>
      <c r="VMQ19" s="688"/>
      <c r="VMR19" s="688"/>
      <c r="VMS19" s="688"/>
      <c r="VMT19" s="688"/>
      <c r="VMU19" s="688"/>
      <c r="VMV19" s="688"/>
      <c r="VMW19" s="688"/>
      <c r="VMX19" s="688"/>
      <c r="VMY19" s="688"/>
      <c r="VMZ19" s="688"/>
      <c r="VNA19" s="688"/>
      <c r="VNB19" s="688"/>
      <c r="VNC19" s="688"/>
      <c r="VND19" s="688"/>
      <c r="VNE19" s="688"/>
      <c r="VNF19" s="688"/>
      <c r="VNG19" s="688"/>
      <c r="VNH19" s="688"/>
      <c r="VNI19" s="688"/>
      <c r="VNJ19" s="688"/>
      <c r="VNK19" s="688"/>
      <c r="VNL19" s="688"/>
      <c r="VNM19" s="688"/>
      <c r="VNN19" s="688"/>
      <c r="VNO19" s="688"/>
      <c r="VNP19" s="688"/>
      <c r="VNQ19" s="688"/>
      <c r="VNR19" s="688"/>
      <c r="VNS19" s="688"/>
      <c r="VNT19" s="688"/>
      <c r="VNU19" s="688"/>
      <c r="VNV19" s="688"/>
      <c r="VNW19" s="688"/>
      <c r="VNX19" s="688"/>
      <c r="VNY19" s="688"/>
      <c r="VNZ19" s="688"/>
      <c r="VOA19" s="688"/>
      <c r="VOB19" s="688"/>
      <c r="VOC19" s="688"/>
      <c r="VOD19" s="688"/>
      <c r="VOE19" s="688"/>
      <c r="VOF19" s="688"/>
      <c r="VOG19" s="688"/>
      <c r="VOH19" s="688"/>
      <c r="VOI19" s="688"/>
      <c r="VOJ19" s="688"/>
      <c r="VOK19" s="688"/>
      <c r="VOL19" s="688"/>
      <c r="VOM19" s="688"/>
      <c r="VON19" s="688"/>
      <c r="VOO19" s="688"/>
      <c r="VOP19" s="688"/>
      <c r="VOQ19" s="688"/>
      <c r="VOR19" s="688"/>
      <c r="VOS19" s="688"/>
      <c r="VOT19" s="688"/>
      <c r="VOU19" s="688"/>
      <c r="VOV19" s="688"/>
      <c r="VOW19" s="688"/>
      <c r="VOX19" s="688"/>
      <c r="VOY19" s="688"/>
      <c r="VOZ19" s="688"/>
      <c r="VPA19" s="688"/>
      <c r="VPB19" s="688"/>
      <c r="VPC19" s="688"/>
      <c r="VPD19" s="688"/>
      <c r="VPE19" s="688"/>
      <c r="VPF19" s="688"/>
      <c r="VPG19" s="688"/>
      <c r="VPH19" s="688"/>
      <c r="VPI19" s="688"/>
      <c r="VPJ19" s="688"/>
      <c r="VPK19" s="688"/>
      <c r="VPL19" s="688"/>
      <c r="VPM19" s="688"/>
      <c r="VPN19" s="688"/>
      <c r="VPO19" s="688"/>
      <c r="VPP19" s="688"/>
      <c r="VPQ19" s="688"/>
      <c r="VPR19" s="688"/>
      <c r="VPS19" s="688"/>
      <c r="VPT19" s="688"/>
      <c r="VPU19" s="688"/>
      <c r="VPV19" s="688"/>
      <c r="VPW19" s="688"/>
      <c r="VPX19" s="688"/>
      <c r="VPY19" s="688"/>
      <c r="VPZ19" s="688"/>
      <c r="VQA19" s="688"/>
      <c r="VQB19" s="688"/>
      <c r="VQC19" s="688"/>
      <c r="VQD19" s="688"/>
      <c r="VQE19" s="688"/>
      <c r="VQF19" s="688"/>
      <c r="VQG19" s="688"/>
      <c r="VQH19" s="688"/>
      <c r="VQI19" s="688"/>
      <c r="VQJ19" s="688"/>
      <c r="VQK19" s="688"/>
      <c r="VQL19" s="688"/>
      <c r="VQM19" s="688"/>
      <c r="VQN19" s="688"/>
      <c r="VQO19" s="688"/>
      <c r="VQP19" s="688"/>
      <c r="VQQ19" s="688"/>
      <c r="VQR19" s="688"/>
      <c r="VQS19" s="688"/>
      <c r="VQT19" s="688"/>
      <c r="VQU19" s="688"/>
      <c r="VQV19" s="688"/>
      <c r="VQW19" s="688"/>
      <c r="VQX19" s="688"/>
      <c r="VQY19" s="688"/>
      <c r="VQZ19" s="688"/>
      <c r="VRA19" s="688"/>
      <c r="VRB19" s="688"/>
      <c r="VRC19" s="688"/>
      <c r="VRD19" s="688"/>
      <c r="VRE19" s="688"/>
      <c r="VRF19" s="688"/>
      <c r="VRG19" s="688"/>
      <c r="VRH19" s="688"/>
      <c r="VRI19" s="688"/>
      <c r="VRJ19" s="688"/>
      <c r="VRK19" s="688"/>
      <c r="VRL19" s="688"/>
      <c r="VRM19" s="688"/>
      <c r="VRN19" s="688"/>
      <c r="VRO19" s="688"/>
      <c r="VRP19" s="688"/>
      <c r="VRQ19" s="688"/>
      <c r="VRR19" s="688"/>
      <c r="VRS19" s="688"/>
      <c r="VRT19" s="688"/>
      <c r="VRU19" s="688"/>
      <c r="VRV19" s="688"/>
      <c r="VRW19" s="688"/>
      <c r="VRX19" s="688"/>
      <c r="VRY19" s="688"/>
      <c r="VRZ19" s="688"/>
      <c r="VSA19" s="688"/>
      <c r="VSB19" s="688"/>
      <c r="VSC19" s="688"/>
      <c r="VSD19" s="688"/>
      <c r="VSE19" s="688"/>
      <c r="VSF19" s="688"/>
      <c r="VSG19" s="688"/>
      <c r="VSH19" s="688"/>
      <c r="VSI19" s="688"/>
      <c r="VSJ19" s="688"/>
      <c r="VSK19" s="688"/>
      <c r="VSL19" s="688"/>
      <c r="VSM19" s="688"/>
      <c r="VSN19" s="688"/>
      <c r="VSO19" s="688"/>
      <c r="VSP19" s="688"/>
      <c r="VSQ19" s="688"/>
      <c r="VSR19" s="688"/>
      <c r="VSS19" s="688"/>
      <c r="VST19" s="688"/>
      <c r="VSU19" s="688"/>
      <c r="VSV19" s="688"/>
      <c r="VSW19" s="688"/>
      <c r="VSX19" s="688"/>
      <c r="VSY19" s="688"/>
      <c r="VSZ19" s="688"/>
      <c r="VTA19" s="688"/>
      <c r="VTB19" s="688"/>
      <c r="VTC19" s="688"/>
      <c r="VTD19" s="688"/>
      <c r="VTE19" s="688"/>
      <c r="VTF19" s="688"/>
      <c r="VTG19" s="688"/>
      <c r="VTH19" s="688"/>
      <c r="VTI19" s="688"/>
      <c r="VTJ19" s="688"/>
      <c r="VTK19" s="688"/>
      <c r="VTL19" s="688"/>
      <c r="VTM19" s="688"/>
      <c r="VTN19" s="688"/>
      <c r="VTO19" s="688"/>
      <c r="VTP19" s="688"/>
      <c r="VTQ19" s="688"/>
      <c r="VTR19" s="688"/>
      <c r="VTS19" s="688"/>
      <c r="VTT19" s="688"/>
      <c r="VTU19" s="688"/>
      <c r="VTV19" s="688"/>
      <c r="VTW19" s="688"/>
      <c r="VTX19" s="688"/>
      <c r="VTY19" s="688"/>
      <c r="VTZ19" s="688"/>
      <c r="VUA19" s="688"/>
      <c r="VUB19" s="688"/>
      <c r="VUC19" s="688"/>
      <c r="VUD19" s="688"/>
      <c r="VUE19" s="688"/>
      <c r="VUF19" s="688"/>
      <c r="VUG19" s="688"/>
      <c r="VUH19" s="688"/>
      <c r="VUI19" s="688"/>
      <c r="VUJ19" s="688"/>
      <c r="VUK19" s="688"/>
      <c r="VUL19" s="688"/>
      <c r="VUM19" s="688"/>
      <c r="VUN19" s="688"/>
      <c r="VUO19" s="688"/>
      <c r="VUP19" s="688"/>
      <c r="VUQ19" s="688"/>
      <c r="VUR19" s="688"/>
      <c r="VUS19" s="688"/>
      <c r="VUT19" s="688"/>
      <c r="VUU19" s="688"/>
      <c r="VUV19" s="688"/>
      <c r="VUW19" s="688"/>
      <c r="VUX19" s="688"/>
      <c r="VUY19" s="688"/>
      <c r="VUZ19" s="688"/>
      <c r="VVA19" s="688"/>
      <c r="VVB19" s="688"/>
      <c r="VVC19" s="688"/>
      <c r="VVD19" s="688"/>
      <c r="VVE19" s="688"/>
      <c r="VVF19" s="688"/>
      <c r="VVG19" s="688"/>
      <c r="VVH19" s="688"/>
      <c r="VVI19" s="688"/>
      <c r="VVJ19" s="688"/>
      <c r="VVK19" s="688"/>
      <c r="VVL19" s="688"/>
      <c r="VVM19" s="688"/>
      <c r="VVN19" s="688"/>
      <c r="VVO19" s="688"/>
      <c r="VVP19" s="688"/>
      <c r="VVQ19" s="688"/>
      <c r="VVR19" s="688"/>
      <c r="VVS19" s="688"/>
      <c r="VVT19" s="688"/>
      <c r="VVU19" s="688"/>
      <c r="VVV19" s="688"/>
      <c r="VVW19" s="688"/>
      <c r="VVX19" s="688"/>
      <c r="VVY19" s="688"/>
      <c r="VVZ19" s="688"/>
      <c r="VWA19" s="688"/>
      <c r="VWB19" s="688"/>
      <c r="VWC19" s="688"/>
      <c r="VWD19" s="688"/>
      <c r="VWE19" s="688"/>
      <c r="VWF19" s="688"/>
      <c r="VWG19" s="688"/>
      <c r="VWH19" s="688"/>
      <c r="VWI19" s="688"/>
      <c r="VWJ19" s="688"/>
      <c r="VWK19" s="688"/>
      <c r="VWL19" s="688"/>
      <c r="VWM19" s="688"/>
      <c r="VWN19" s="688"/>
      <c r="VWO19" s="688"/>
      <c r="VWP19" s="688"/>
      <c r="VWQ19" s="688"/>
      <c r="VWR19" s="688"/>
      <c r="VWS19" s="688"/>
      <c r="VWT19" s="688"/>
      <c r="VWU19" s="688"/>
      <c r="VWV19" s="688"/>
      <c r="VWW19" s="688"/>
      <c r="VWX19" s="688"/>
      <c r="VWY19" s="688"/>
      <c r="VWZ19" s="688"/>
      <c r="VXA19" s="688"/>
      <c r="VXB19" s="688"/>
      <c r="VXC19" s="688"/>
      <c r="VXD19" s="688"/>
      <c r="VXE19" s="688"/>
      <c r="VXF19" s="688"/>
      <c r="VXG19" s="688"/>
      <c r="VXH19" s="688"/>
      <c r="VXI19" s="688"/>
      <c r="VXJ19" s="688"/>
      <c r="VXK19" s="688"/>
      <c r="VXL19" s="688"/>
      <c r="VXM19" s="688"/>
      <c r="VXN19" s="688"/>
      <c r="VXO19" s="688"/>
      <c r="VXP19" s="688"/>
      <c r="VXQ19" s="688"/>
      <c r="VXR19" s="688"/>
      <c r="VXS19" s="688"/>
      <c r="VXT19" s="688"/>
      <c r="VXU19" s="688"/>
      <c r="VXV19" s="688"/>
      <c r="VXW19" s="688"/>
      <c r="VXX19" s="688"/>
      <c r="VXY19" s="688"/>
      <c r="VXZ19" s="688"/>
      <c r="VYA19" s="688"/>
      <c r="VYB19" s="688"/>
      <c r="VYC19" s="688"/>
      <c r="VYD19" s="688"/>
      <c r="VYE19" s="688"/>
      <c r="VYF19" s="688"/>
      <c r="VYG19" s="688"/>
      <c r="VYH19" s="688"/>
      <c r="VYI19" s="688"/>
      <c r="VYJ19" s="688"/>
      <c r="VYK19" s="688"/>
      <c r="VYL19" s="688"/>
      <c r="VYM19" s="688"/>
      <c r="VYN19" s="688"/>
      <c r="VYO19" s="688"/>
      <c r="VYP19" s="688"/>
      <c r="VYQ19" s="688"/>
      <c r="VYR19" s="688"/>
      <c r="VYS19" s="688"/>
      <c r="VYT19" s="688"/>
      <c r="VYU19" s="688"/>
      <c r="VYV19" s="688"/>
      <c r="VYW19" s="688"/>
      <c r="VYX19" s="688"/>
      <c r="VYY19" s="688"/>
      <c r="VYZ19" s="688"/>
      <c r="VZA19" s="688"/>
      <c r="VZB19" s="688"/>
      <c r="VZC19" s="688"/>
      <c r="VZD19" s="688"/>
      <c r="VZE19" s="688"/>
      <c r="VZF19" s="688"/>
      <c r="VZG19" s="688"/>
      <c r="VZH19" s="688"/>
      <c r="VZI19" s="688"/>
      <c r="VZJ19" s="688"/>
      <c r="VZK19" s="688"/>
      <c r="VZL19" s="688"/>
      <c r="VZM19" s="688"/>
      <c r="VZN19" s="688"/>
      <c r="VZO19" s="688"/>
      <c r="VZP19" s="688"/>
      <c r="VZQ19" s="688"/>
      <c r="VZR19" s="688"/>
      <c r="VZS19" s="688"/>
      <c r="VZT19" s="688"/>
      <c r="VZU19" s="688"/>
      <c r="VZV19" s="688"/>
      <c r="VZW19" s="688"/>
      <c r="VZX19" s="688"/>
      <c r="VZY19" s="688"/>
      <c r="VZZ19" s="688"/>
      <c r="WAA19" s="688"/>
      <c r="WAB19" s="688"/>
      <c r="WAC19" s="688"/>
      <c r="WAD19" s="688"/>
      <c r="WAE19" s="688"/>
      <c r="WAF19" s="688"/>
      <c r="WAG19" s="688"/>
      <c r="WAH19" s="688"/>
      <c r="WAI19" s="688"/>
      <c r="WAJ19" s="688"/>
      <c r="WAK19" s="688"/>
      <c r="WAL19" s="688"/>
      <c r="WAM19" s="688"/>
      <c r="WAN19" s="688"/>
      <c r="WAO19" s="688"/>
      <c r="WAP19" s="688"/>
      <c r="WAQ19" s="688"/>
      <c r="WAR19" s="688"/>
      <c r="WAS19" s="688"/>
      <c r="WAT19" s="688"/>
      <c r="WAU19" s="688"/>
      <c r="WAV19" s="688"/>
      <c r="WAW19" s="688"/>
      <c r="WAX19" s="688"/>
      <c r="WAY19" s="688"/>
      <c r="WAZ19" s="688"/>
      <c r="WBA19" s="688"/>
      <c r="WBB19" s="688"/>
      <c r="WBC19" s="688"/>
      <c r="WBD19" s="688"/>
      <c r="WBE19" s="688"/>
      <c r="WBF19" s="688"/>
      <c r="WBG19" s="688"/>
      <c r="WBH19" s="688"/>
      <c r="WBI19" s="688"/>
      <c r="WBJ19" s="688"/>
      <c r="WBK19" s="688"/>
      <c r="WBL19" s="688"/>
      <c r="WBM19" s="688"/>
      <c r="WBN19" s="688"/>
      <c r="WBO19" s="688"/>
      <c r="WBP19" s="688"/>
      <c r="WBQ19" s="688"/>
      <c r="WBR19" s="688"/>
      <c r="WBS19" s="688"/>
      <c r="WBT19" s="688"/>
      <c r="WBU19" s="688"/>
      <c r="WBV19" s="688"/>
      <c r="WBW19" s="688"/>
      <c r="WBX19" s="688"/>
      <c r="WBY19" s="688"/>
      <c r="WBZ19" s="688"/>
      <c r="WCA19" s="688"/>
      <c r="WCB19" s="688"/>
      <c r="WCC19" s="688"/>
      <c r="WCD19" s="688"/>
      <c r="WCE19" s="688"/>
      <c r="WCF19" s="688"/>
      <c r="WCG19" s="688"/>
      <c r="WCH19" s="688"/>
      <c r="WCI19" s="688"/>
      <c r="WCJ19" s="688"/>
      <c r="WCK19" s="688"/>
      <c r="WCL19" s="688"/>
      <c r="WCM19" s="688"/>
      <c r="WCN19" s="688"/>
      <c r="WCO19" s="688"/>
      <c r="WCP19" s="688"/>
      <c r="WCQ19" s="688"/>
      <c r="WCR19" s="688"/>
      <c r="WCS19" s="688"/>
      <c r="WCT19" s="688"/>
      <c r="WCU19" s="688"/>
      <c r="WCV19" s="688"/>
      <c r="WCW19" s="688"/>
      <c r="WCX19" s="688"/>
      <c r="WCY19" s="688"/>
      <c r="WCZ19" s="688"/>
      <c r="WDA19" s="688"/>
      <c r="WDB19" s="688"/>
      <c r="WDC19" s="688"/>
      <c r="WDD19" s="688"/>
      <c r="WDE19" s="688"/>
      <c r="WDF19" s="688"/>
      <c r="WDG19" s="688"/>
      <c r="WDH19" s="688"/>
      <c r="WDI19" s="688"/>
      <c r="WDJ19" s="688"/>
      <c r="WDK19" s="688"/>
      <c r="WDL19" s="688"/>
      <c r="WDM19" s="688"/>
      <c r="WDN19" s="688"/>
      <c r="WDO19" s="688"/>
      <c r="WDP19" s="688"/>
      <c r="WDQ19" s="688"/>
      <c r="WDR19" s="688"/>
      <c r="WDS19" s="688"/>
      <c r="WDT19" s="688"/>
      <c r="WDU19" s="688"/>
      <c r="WDV19" s="688"/>
      <c r="WDW19" s="688"/>
      <c r="WDX19" s="688"/>
      <c r="WDY19" s="688"/>
      <c r="WDZ19" s="688"/>
      <c r="WEA19" s="688"/>
      <c r="WEB19" s="688"/>
      <c r="WEC19" s="688"/>
      <c r="WED19" s="688"/>
      <c r="WEE19" s="688"/>
      <c r="WEF19" s="688"/>
      <c r="WEG19" s="688"/>
      <c r="WEH19" s="688"/>
      <c r="WEI19" s="688"/>
      <c r="WEJ19" s="688"/>
      <c r="WEK19" s="688"/>
      <c r="WEL19" s="688"/>
      <c r="WEM19" s="688"/>
      <c r="WEN19" s="688"/>
      <c r="WEO19" s="688"/>
      <c r="WEP19" s="688"/>
      <c r="WEQ19" s="688"/>
      <c r="WER19" s="688"/>
      <c r="WES19" s="688"/>
      <c r="WET19" s="688"/>
      <c r="WEU19" s="688"/>
      <c r="WEV19" s="688"/>
      <c r="WEW19" s="688"/>
      <c r="WEX19" s="688"/>
      <c r="WEY19" s="688"/>
      <c r="WEZ19" s="688"/>
      <c r="WFA19" s="688"/>
      <c r="WFB19" s="688"/>
      <c r="WFC19" s="688"/>
      <c r="WFD19" s="688"/>
      <c r="WFE19" s="688"/>
      <c r="WFF19" s="688"/>
      <c r="WFG19" s="688"/>
      <c r="WFH19" s="688"/>
      <c r="WFI19" s="688"/>
      <c r="WFJ19" s="688"/>
      <c r="WFK19" s="688"/>
      <c r="WFL19" s="688"/>
      <c r="WFM19" s="688"/>
      <c r="WFN19" s="688"/>
      <c r="WFO19" s="688"/>
      <c r="WFP19" s="688"/>
      <c r="WFQ19" s="688"/>
      <c r="WFR19" s="688"/>
      <c r="WFS19" s="688"/>
      <c r="WFT19" s="688"/>
      <c r="WFU19" s="688"/>
      <c r="WFV19" s="688"/>
      <c r="WFW19" s="688"/>
      <c r="WFX19" s="688"/>
      <c r="WFY19" s="688"/>
      <c r="WFZ19" s="688"/>
      <c r="WGA19" s="688"/>
      <c r="WGB19" s="688"/>
      <c r="WGC19" s="688"/>
      <c r="WGD19" s="688"/>
      <c r="WGE19" s="688"/>
      <c r="WGF19" s="688"/>
      <c r="WGG19" s="688"/>
      <c r="WGH19" s="688"/>
      <c r="WGI19" s="688"/>
      <c r="WGJ19" s="688"/>
      <c r="WGK19" s="688"/>
      <c r="WGL19" s="688"/>
      <c r="WGM19" s="688"/>
      <c r="WGN19" s="688"/>
      <c r="WGO19" s="688"/>
      <c r="WGP19" s="688"/>
      <c r="WGQ19" s="688"/>
      <c r="WGR19" s="688"/>
      <c r="WGS19" s="688"/>
      <c r="WGT19" s="688"/>
      <c r="WGU19" s="688"/>
      <c r="WGV19" s="688"/>
      <c r="WGW19" s="688"/>
      <c r="WGX19" s="688"/>
      <c r="WGY19" s="688"/>
      <c r="WGZ19" s="688"/>
      <c r="WHA19" s="688"/>
      <c r="WHB19" s="688"/>
      <c r="WHC19" s="688"/>
      <c r="WHD19" s="688"/>
      <c r="WHE19" s="688"/>
      <c r="WHF19" s="688"/>
      <c r="WHG19" s="688"/>
      <c r="WHH19" s="688"/>
      <c r="WHI19" s="688"/>
      <c r="WHJ19" s="688"/>
      <c r="WHK19" s="688"/>
      <c r="WHL19" s="688"/>
      <c r="WHM19" s="688"/>
      <c r="WHN19" s="688"/>
      <c r="WHO19" s="688"/>
      <c r="WHP19" s="688"/>
      <c r="WHQ19" s="688"/>
      <c r="WHR19" s="688"/>
      <c r="WHS19" s="688"/>
      <c r="WHT19" s="688"/>
      <c r="WHU19" s="688"/>
      <c r="WHV19" s="688"/>
      <c r="WHW19" s="688"/>
      <c r="WHX19" s="688"/>
      <c r="WHY19" s="688"/>
      <c r="WHZ19" s="688"/>
      <c r="WIA19" s="688"/>
      <c r="WIB19" s="688"/>
      <c r="WIC19" s="688"/>
      <c r="WID19" s="688"/>
      <c r="WIE19" s="688"/>
      <c r="WIF19" s="688"/>
      <c r="WIG19" s="688"/>
      <c r="WIH19" s="688"/>
      <c r="WII19" s="688"/>
      <c r="WIJ19" s="688"/>
      <c r="WIK19" s="688"/>
      <c r="WIL19" s="688"/>
      <c r="WIM19" s="688"/>
      <c r="WIN19" s="688"/>
      <c r="WIO19" s="688"/>
      <c r="WIP19" s="688"/>
      <c r="WIQ19" s="688"/>
      <c r="WIR19" s="688"/>
      <c r="WIS19" s="688"/>
      <c r="WIT19" s="688"/>
      <c r="WIU19" s="688"/>
      <c r="WIV19" s="688"/>
      <c r="WIW19" s="688"/>
      <c r="WIX19" s="688"/>
      <c r="WIY19" s="688"/>
      <c r="WIZ19" s="688"/>
      <c r="WJA19" s="688"/>
      <c r="WJB19" s="688"/>
      <c r="WJC19" s="688"/>
      <c r="WJD19" s="688"/>
      <c r="WJE19" s="688"/>
      <c r="WJF19" s="688"/>
      <c r="WJG19" s="688"/>
      <c r="WJH19" s="688"/>
      <c r="WJI19" s="688"/>
      <c r="WJJ19" s="688"/>
      <c r="WJK19" s="688"/>
      <c r="WJL19" s="688"/>
      <c r="WJM19" s="688"/>
      <c r="WJN19" s="688"/>
      <c r="WJO19" s="688"/>
      <c r="WJP19" s="688"/>
      <c r="WJQ19" s="688"/>
      <c r="WJR19" s="688"/>
      <c r="WJS19" s="688"/>
      <c r="WJT19" s="688"/>
      <c r="WJU19" s="688"/>
      <c r="WJV19" s="688"/>
      <c r="WJW19" s="688"/>
      <c r="WJX19" s="688"/>
      <c r="WJY19" s="688"/>
      <c r="WJZ19" s="688"/>
      <c r="WKA19" s="688"/>
      <c r="WKB19" s="688"/>
      <c r="WKC19" s="688"/>
      <c r="WKD19" s="688"/>
      <c r="WKE19" s="688"/>
      <c r="WKF19" s="688"/>
      <c r="WKG19" s="688"/>
      <c r="WKH19" s="688"/>
      <c r="WKI19" s="688"/>
      <c r="WKJ19" s="688"/>
      <c r="WKK19" s="688"/>
      <c r="WKL19" s="688"/>
      <c r="WKM19" s="688"/>
      <c r="WKN19" s="688"/>
      <c r="WKO19" s="688"/>
      <c r="WKP19" s="688"/>
      <c r="WKQ19" s="688"/>
      <c r="WKR19" s="688"/>
      <c r="WKS19" s="688"/>
      <c r="WKT19" s="688"/>
      <c r="WKU19" s="688"/>
      <c r="WKV19" s="688"/>
      <c r="WKW19" s="688"/>
      <c r="WKX19" s="688"/>
      <c r="WKY19" s="688"/>
      <c r="WKZ19" s="688"/>
      <c r="WLA19" s="688"/>
      <c r="WLB19" s="688"/>
      <c r="WLC19" s="688"/>
      <c r="WLD19" s="688"/>
      <c r="WLE19" s="688"/>
      <c r="WLF19" s="688"/>
      <c r="WLG19" s="688"/>
      <c r="WLH19" s="688"/>
      <c r="WLI19" s="688"/>
      <c r="WLJ19" s="688"/>
      <c r="WLK19" s="688"/>
      <c r="WLL19" s="688"/>
      <c r="WLM19" s="688"/>
      <c r="WLN19" s="688"/>
      <c r="WLO19" s="688"/>
      <c r="WLP19" s="688"/>
      <c r="WLQ19" s="688"/>
      <c r="WLR19" s="688"/>
      <c r="WLS19" s="688"/>
      <c r="WLT19" s="688"/>
      <c r="WLU19" s="688"/>
      <c r="WLV19" s="688"/>
      <c r="WLW19" s="688"/>
      <c r="WLX19" s="688"/>
      <c r="WLY19" s="688"/>
      <c r="WLZ19" s="688"/>
      <c r="WMA19" s="688"/>
      <c r="WMB19" s="688"/>
      <c r="WMC19" s="688"/>
      <c r="WMD19" s="688"/>
      <c r="WME19" s="688"/>
      <c r="WMF19" s="688"/>
      <c r="WMG19" s="688"/>
      <c r="WMH19" s="688"/>
      <c r="WMI19" s="688"/>
      <c r="WMJ19" s="688"/>
      <c r="WMK19" s="688"/>
      <c r="WML19" s="688"/>
      <c r="WMM19" s="688"/>
      <c r="WMN19" s="688"/>
      <c r="WMO19" s="688"/>
      <c r="WMP19" s="688"/>
      <c r="WMQ19" s="688"/>
      <c r="WMR19" s="688"/>
      <c r="WMS19" s="688"/>
      <c r="WMT19" s="688"/>
      <c r="WMU19" s="688"/>
      <c r="WMV19" s="688"/>
      <c r="WMW19" s="688"/>
      <c r="WMX19" s="688"/>
      <c r="WMY19" s="688"/>
      <c r="WMZ19" s="688"/>
      <c r="WNA19" s="688"/>
      <c r="WNB19" s="688"/>
      <c r="WNC19" s="688"/>
      <c r="WND19" s="688"/>
      <c r="WNE19" s="688"/>
      <c r="WNF19" s="688"/>
      <c r="WNG19" s="688"/>
      <c r="WNH19" s="688"/>
      <c r="WNI19" s="688"/>
      <c r="WNJ19" s="688"/>
      <c r="WNK19" s="688"/>
      <c r="WNL19" s="688"/>
      <c r="WNM19" s="688"/>
      <c r="WNN19" s="688"/>
      <c r="WNO19" s="688"/>
      <c r="WNP19" s="688"/>
      <c r="WNQ19" s="688"/>
      <c r="WNR19" s="688"/>
      <c r="WNS19" s="688"/>
      <c r="WNT19" s="688"/>
      <c r="WNU19" s="688"/>
      <c r="WNV19" s="688"/>
      <c r="WNW19" s="688"/>
      <c r="WNX19" s="688"/>
      <c r="WNY19" s="688"/>
      <c r="WNZ19" s="688"/>
      <c r="WOA19" s="688"/>
      <c r="WOB19" s="688"/>
      <c r="WOC19" s="688"/>
      <c r="WOD19" s="688"/>
      <c r="WOE19" s="688"/>
      <c r="WOF19" s="688"/>
      <c r="WOG19" s="688"/>
      <c r="WOH19" s="688"/>
      <c r="WOI19" s="688"/>
      <c r="WOJ19" s="688"/>
      <c r="WOK19" s="688"/>
      <c r="WOL19" s="688"/>
      <c r="WOM19" s="688"/>
      <c r="WON19" s="688"/>
      <c r="WOO19" s="688"/>
      <c r="WOP19" s="688"/>
      <c r="WOQ19" s="688"/>
      <c r="WOR19" s="688"/>
      <c r="WOS19" s="688"/>
      <c r="WOT19" s="688"/>
      <c r="WOU19" s="688"/>
      <c r="WOV19" s="688"/>
      <c r="WOW19" s="688"/>
      <c r="WOX19" s="688"/>
      <c r="WOY19" s="688"/>
      <c r="WOZ19" s="688"/>
      <c r="WPA19" s="688"/>
      <c r="WPB19" s="688"/>
      <c r="WPC19" s="688"/>
      <c r="WPD19" s="688"/>
      <c r="WPE19" s="688"/>
      <c r="WPF19" s="688"/>
      <c r="WPG19" s="688"/>
      <c r="WPH19" s="688"/>
      <c r="WPI19" s="688"/>
      <c r="WPJ19" s="688"/>
      <c r="WPK19" s="688"/>
      <c r="WPL19" s="688"/>
      <c r="WPM19" s="688"/>
      <c r="WPN19" s="688"/>
      <c r="WPO19" s="688"/>
      <c r="WPP19" s="688"/>
      <c r="WPQ19" s="688"/>
      <c r="WPR19" s="688"/>
      <c r="WPS19" s="688"/>
      <c r="WPT19" s="688"/>
      <c r="WPU19" s="688"/>
      <c r="WPV19" s="688"/>
      <c r="WPW19" s="688"/>
      <c r="WPX19" s="688"/>
      <c r="WPY19" s="688"/>
      <c r="WPZ19" s="688"/>
      <c r="WQA19" s="688"/>
      <c r="WQB19" s="688"/>
      <c r="WQC19" s="688"/>
      <c r="WQD19" s="688"/>
      <c r="WQE19" s="688"/>
      <c r="WQF19" s="688"/>
      <c r="WQG19" s="688"/>
      <c r="WQH19" s="688"/>
      <c r="WQI19" s="688"/>
      <c r="WQJ19" s="688"/>
      <c r="WQK19" s="688"/>
      <c r="WQL19" s="688"/>
      <c r="WQM19" s="688"/>
      <c r="WQN19" s="688"/>
      <c r="WQO19" s="688"/>
      <c r="WQP19" s="688"/>
      <c r="WQQ19" s="688"/>
      <c r="WQR19" s="688"/>
      <c r="WQS19" s="688"/>
      <c r="WQT19" s="688"/>
      <c r="WQU19" s="688"/>
      <c r="WQV19" s="688"/>
      <c r="WQW19" s="688"/>
      <c r="WQX19" s="688"/>
      <c r="WQY19" s="688"/>
      <c r="WQZ19" s="688"/>
      <c r="WRA19" s="688"/>
      <c r="WRB19" s="688"/>
      <c r="WRC19" s="688"/>
      <c r="WRD19" s="688"/>
      <c r="WRE19" s="688"/>
      <c r="WRF19" s="688"/>
      <c r="WRG19" s="688"/>
      <c r="WRH19" s="688"/>
      <c r="WRI19" s="688"/>
      <c r="WRJ19" s="688"/>
      <c r="WRK19" s="688"/>
      <c r="WRL19" s="688"/>
      <c r="WRM19" s="688"/>
      <c r="WRN19" s="688"/>
      <c r="WRO19" s="688"/>
      <c r="WRP19" s="688"/>
      <c r="WRQ19" s="688"/>
      <c r="WRR19" s="688"/>
      <c r="WRS19" s="688"/>
      <c r="WRT19" s="688"/>
      <c r="WRU19" s="688"/>
      <c r="WRV19" s="688"/>
      <c r="WRW19" s="688"/>
      <c r="WRX19" s="688"/>
      <c r="WRY19" s="688"/>
      <c r="WRZ19" s="688"/>
      <c r="WSA19" s="688"/>
      <c r="WSB19" s="688"/>
      <c r="WSC19" s="688"/>
      <c r="WSD19" s="688"/>
      <c r="WSE19" s="688"/>
      <c r="WSF19" s="688"/>
      <c r="WSG19" s="688"/>
      <c r="WSH19" s="688"/>
      <c r="WSI19" s="688"/>
      <c r="WSJ19" s="688"/>
      <c r="WSK19" s="688"/>
      <c r="WSL19" s="688"/>
      <c r="WSM19" s="688"/>
      <c r="WSN19" s="688"/>
      <c r="WSO19" s="688"/>
      <c r="WSP19" s="688"/>
      <c r="WSQ19" s="688"/>
      <c r="WSR19" s="688"/>
      <c r="WSS19" s="688"/>
      <c r="WST19" s="688"/>
      <c r="WSU19" s="688"/>
      <c r="WSV19" s="688"/>
      <c r="WSW19" s="688"/>
      <c r="WSX19" s="688"/>
      <c r="WSY19" s="688"/>
      <c r="WSZ19" s="688"/>
      <c r="WTA19" s="688"/>
      <c r="WTB19" s="688"/>
      <c r="WTC19" s="688"/>
      <c r="WTD19" s="688"/>
      <c r="WTE19" s="688"/>
      <c r="WTF19" s="688"/>
      <c r="WTG19" s="688"/>
      <c r="WTH19" s="688"/>
      <c r="WTI19" s="688"/>
      <c r="WTJ19" s="688"/>
      <c r="WTK19" s="688"/>
      <c r="WTL19" s="688"/>
      <c r="WTM19" s="688"/>
      <c r="WTN19" s="688"/>
      <c r="WTO19" s="688"/>
      <c r="WTP19" s="688"/>
      <c r="WTQ19" s="688"/>
      <c r="WTR19" s="688"/>
      <c r="WTS19" s="688"/>
      <c r="WTT19" s="688"/>
      <c r="WTU19" s="688"/>
      <c r="WTV19" s="688"/>
      <c r="WTW19" s="688"/>
      <c r="WTX19" s="688"/>
      <c r="WTY19" s="688"/>
      <c r="WTZ19" s="688"/>
      <c r="WUA19" s="688"/>
      <c r="WUB19" s="688"/>
      <c r="WUC19" s="688"/>
      <c r="WUD19" s="688"/>
      <c r="WUE19" s="688"/>
      <c r="WUF19" s="688"/>
      <c r="WUG19" s="688"/>
      <c r="WUH19" s="688"/>
      <c r="WUI19" s="688"/>
      <c r="WUJ19" s="688"/>
      <c r="WUK19" s="688"/>
      <c r="WUL19" s="688"/>
      <c r="WUM19" s="688"/>
      <c r="WUN19" s="688"/>
      <c r="WUO19" s="688"/>
      <c r="WUP19" s="688"/>
      <c r="WUQ19" s="688"/>
      <c r="WUR19" s="688"/>
      <c r="WUS19" s="688"/>
      <c r="WUT19" s="688"/>
      <c r="WUU19" s="688"/>
      <c r="WUV19" s="688"/>
      <c r="WUW19" s="688"/>
      <c r="WUX19" s="688"/>
      <c r="WUY19" s="688"/>
      <c r="WUZ19" s="688"/>
      <c r="WVA19" s="688"/>
      <c r="WVB19" s="688"/>
      <c r="WVC19" s="688"/>
      <c r="WVD19" s="688"/>
      <c r="WVE19" s="688"/>
      <c r="WVF19" s="688"/>
      <c r="WVG19" s="688"/>
      <c r="WVH19" s="688"/>
      <c r="WVI19" s="688"/>
      <c r="WVJ19" s="688"/>
      <c r="WVK19" s="688"/>
      <c r="WVL19" s="688"/>
      <c r="WVM19" s="688"/>
      <c r="WVN19" s="688"/>
      <c r="WVO19" s="688"/>
      <c r="WVP19" s="688"/>
      <c r="WVQ19" s="688"/>
      <c r="WVR19" s="688"/>
      <c r="WVS19" s="688"/>
      <c r="WVT19" s="688"/>
      <c r="WVU19" s="688"/>
      <c r="WVV19" s="688"/>
      <c r="WVW19" s="688"/>
      <c r="WVX19" s="688"/>
      <c r="WVY19" s="688"/>
      <c r="WVZ19" s="688"/>
      <c r="WWA19" s="688"/>
      <c r="WWB19" s="688"/>
      <c r="WWC19" s="688"/>
      <c r="WWD19" s="688"/>
      <c r="WWE19" s="688"/>
      <c r="WWF19" s="688"/>
      <c r="WWG19" s="688"/>
      <c r="WWH19" s="688"/>
      <c r="WWI19" s="688"/>
      <c r="WWJ19" s="688"/>
      <c r="WWK19" s="688"/>
      <c r="WWL19" s="688"/>
      <c r="WWM19" s="688"/>
      <c r="WWN19" s="688"/>
      <c r="WWO19" s="688"/>
      <c r="WWP19" s="688"/>
      <c r="WWQ19" s="688"/>
      <c r="WWR19" s="688"/>
      <c r="WWS19" s="688"/>
      <c r="WWT19" s="688"/>
      <c r="WWU19" s="688"/>
      <c r="WWV19" s="688"/>
      <c r="WWW19" s="688"/>
      <c r="WWX19" s="688"/>
      <c r="WWY19" s="688"/>
      <c r="WWZ19" s="688"/>
      <c r="WXA19" s="688"/>
      <c r="WXB19" s="688"/>
      <c r="WXC19" s="688"/>
      <c r="WXD19" s="688"/>
      <c r="WXE19" s="688"/>
      <c r="WXF19" s="688"/>
      <c r="WXG19" s="688"/>
      <c r="WXH19" s="688"/>
      <c r="WXI19" s="688"/>
      <c r="WXJ19" s="688"/>
      <c r="WXK19" s="688"/>
      <c r="WXL19" s="688"/>
      <c r="WXM19" s="688"/>
      <c r="WXN19" s="688"/>
      <c r="WXO19" s="688"/>
      <c r="WXP19" s="688"/>
      <c r="WXQ19" s="688"/>
      <c r="WXR19" s="688"/>
      <c r="WXS19" s="688"/>
      <c r="WXT19" s="688"/>
      <c r="WXU19" s="688"/>
      <c r="WXV19" s="688"/>
      <c r="WXW19" s="688"/>
      <c r="WXX19" s="688"/>
      <c r="WXY19" s="688"/>
      <c r="WXZ19" s="688"/>
      <c r="WYA19" s="688"/>
      <c r="WYB19" s="688"/>
      <c r="WYC19" s="688"/>
      <c r="WYD19" s="688"/>
      <c r="WYE19" s="688"/>
      <c r="WYF19" s="688"/>
      <c r="WYG19" s="688"/>
      <c r="WYH19" s="688"/>
      <c r="WYI19" s="688"/>
      <c r="WYJ19" s="688"/>
      <c r="WYK19" s="688"/>
      <c r="WYL19" s="688"/>
      <c r="WYM19" s="688"/>
      <c r="WYN19" s="688"/>
      <c r="WYO19" s="688"/>
      <c r="WYP19" s="688"/>
      <c r="WYQ19" s="688"/>
      <c r="WYR19" s="688"/>
      <c r="WYS19" s="688"/>
      <c r="WYT19" s="688"/>
      <c r="WYU19" s="688"/>
      <c r="WYV19" s="688"/>
      <c r="WYW19" s="688"/>
      <c r="WYX19" s="688"/>
      <c r="WYY19" s="688"/>
      <c r="WYZ19" s="688"/>
      <c r="WZA19" s="688"/>
      <c r="WZB19" s="688"/>
      <c r="WZC19" s="688"/>
      <c r="WZD19" s="688"/>
      <c r="WZE19" s="688"/>
      <c r="WZF19" s="688"/>
      <c r="WZG19" s="688"/>
      <c r="WZH19" s="688"/>
      <c r="WZI19" s="688"/>
      <c r="WZJ19" s="688"/>
      <c r="WZK19" s="688"/>
      <c r="WZL19" s="688"/>
      <c r="WZM19" s="688"/>
      <c r="WZN19" s="688"/>
      <c r="WZO19" s="688"/>
      <c r="WZP19" s="688"/>
      <c r="WZQ19" s="688"/>
      <c r="WZR19" s="688"/>
      <c r="WZS19" s="688"/>
      <c r="WZT19" s="688"/>
      <c r="WZU19" s="688"/>
      <c r="WZV19" s="688"/>
      <c r="WZW19" s="688"/>
      <c r="WZX19" s="688"/>
      <c r="WZY19" s="688"/>
      <c r="WZZ19" s="688"/>
      <c r="XAA19" s="688"/>
      <c r="XAB19" s="688"/>
      <c r="XAC19" s="688"/>
      <c r="XAD19" s="688"/>
      <c r="XAE19" s="688"/>
      <c r="XAF19" s="688"/>
      <c r="XAG19" s="688"/>
      <c r="XAH19" s="688"/>
      <c r="XAI19" s="688"/>
      <c r="XAJ19" s="688"/>
      <c r="XAK19" s="688"/>
      <c r="XAL19" s="688"/>
      <c r="XAM19" s="688"/>
      <c r="XAN19" s="688"/>
      <c r="XAO19" s="688"/>
      <c r="XAP19" s="688"/>
      <c r="XAQ19" s="688"/>
      <c r="XAR19" s="688"/>
      <c r="XAS19" s="688"/>
      <c r="XAT19" s="688"/>
      <c r="XAU19" s="688"/>
      <c r="XAV19" s="688"/>
      <c r="XAW19" s="688"/>
      <c r="XAX19" s="688"/>
      <c r="XAY19" s="688"/>
      <c r="XAZ19" s="688"/>
      <c r="XBA19" s="688"/>
      <c r="XBB19" s="688"/>
      <c r="XBC19" s="688"/>
      <c r="XBD19" s="688"/>
      <c r="XBE19" s="688"/>
      <c r="XBF19" s="688"/>
      <c r="XBG19" s="688"/>
      <c r="XBH19" s="688"/>
      <c r="XBI19" s="688"/>
      <c r="XBJ19" s="688"/>
      <c r="XBK19" s="688"/>
      <c r="XBL19" s="688"/>
      <c r="XBM19" s="688"/>
      <c r="XBN19" s="688"/>
      <c r="XBO19" s="688"/>
      <c r="XBP19" s="688"/>
      <c r="XBQ19" s="688"/>
      <c r="XBR19" s="688"/>
      <c r="XBS19" s="688"/>
      <c r="XBT19" s="688"/>
      <c r="XBU19" s="688"/>
      <c r="XBV19" s="688"/>
      <c r="XBW19" s="688"/>
      <c r="XBX19" s="688"/>
      <c r="XBY19" s="688"/>
      <c r="XBZ19" s="688"/>
      <c r="XCA19" s="688"/>
      <c r="XCB19" s="688"/>
      <c r="XCC19" s="688"/>
      <c r="XCD19" s="688"/>
      <c r="XCE19" s="688"/>
      <c r="XCF19" s="688"/>
      <c r="XCG19" s="688"/>
      <c r="XCH19" s="688"/>
      <c r="XCI19" s="688"/>
      <c r="XCJ19" s="688"/>
      <c r="XCK19" s="688"/>
      <c r="XCL19" s="688"/>
      <c r="XCM19" s="688"/>
      <c r="XCN19" s="688"/>
      <c r="XCO19" s="688"/>
      <c r="XCP19" s="688"/>
      <c r="XCQ19" s="688"/>
      <c r="XCR19" s="688"/>
      <c r="XCS19" s="688"/>
      <c r="XCT19" s="688"/>
      <c r="XCU19" s="688"/>
      <c r="XCV19" s="688"/>
      <c r="XCW19" s="688"/>
      <c r="XCX19" s="688"/>
      <c r="XCY19" s="688"/>
      <c r="XCZ19" s="688"/>
      <c r="XDA19" s="688"/>
      <c r="XDB19" s="688"/>
      <c r="XDC19" s="688"/>
      <c r="XDD19" s="688"/>
      <c r="XDE19" s="688"/>
      <c r="XDF19" s="688"/>
      <c r="XDG19" s="688"/>
      <c r="XDH19" s="688"/>
      <c r="XDI19" s="688"/>
      <c r="XDJ19" s="688"/>
      <c r="XDK19" s="688"/>
      <c r="XDL19" s="688"/>
      <c r="XDM19" s="688"/>
      <c r="XDN19" s="688"/>
      <c r="XDO19" s="688"/>
      <c r="XDP19" s="688"/>
      <c r="XDQ19" s="688"/>
      <c r="XDR19" s="688"/>
      <c r="XDS19" s="688"/>
      <c r="XDT19" s="688"/>
      <c r="XDU19" s="688"/>
      <c r="XDV19" s="688"/>
      <c r="XDW19" s="688"/>
      <c r="XDX19" s="688"/>
      <c r="XDY19" s="688"/>
      <c r="XDZ19" s="688"/>
      <c r="XEA19" s="688"/>
      <c r="XEB19" s="688"/>
      <c r="XEC19" s="688"/>
      <c r="XED19" s="688"/>
      <c r="XEE19" s="688"/>
      <c r="XEF19" s="688"/>
      <c r="XEG19" s="688"/>
      <c r="XEH19" s="688"/>
      <c r="XEI19" s="688"/>
      <c r="XEJ19" s="688"/>
      <c r="XEK19" s="688"/>
      <c r="XEL19" s="688"/>
      <c r="XEM19" s="688"/>
      <c r="XEN19" s="688"/>
      <c r="XEO19" s="688"/>
      <c r="XEP19" s="688"/>
      <c r="XEQ19" s="688"/>
      <c r="XER19" s="688"/>
      <c r="XES19" s="688"/>
      <c r="XET19" s="688"/>
      <c r="XEU19" s="688"/>
      <c r="XEV19" s="688"/>
      <c r="XEW19" s="688"/>
      <c r="XEX19" s="688"/>
      <c r="XEY19" s="688"/>
      <c r="XEZ19" s="688"/>
      <c r="XFA19" s="688"/>
      <c r="XFB19" s="688"/>
      <c r="XFC19" s="688"/>
      <c r="XFD19" s="688"/>
    </row>
    <row r="20" spans="1:16384" s="151" customFormat="1" ht="15" customHeight="1">
      <c r="A20" s="688" t="s">
        <v>1284</v>
      </c>
      <c r="B20" s="688"/>
      <c r="C20" s="688"/>
      <c r="D20" s="688"/>
      <c r="E20" s="688"/>
      <c r="F20" s="688"/>
      <c r="G20" s="688"/>
      <c r="H20" s="688"/>
      <c r="I20" s="688"/>
      <c r="J20" s="688"/>
      <c r="K20" s="688"/>
      <c r="L20" s="688"/>
      <c r="M20" s="688"/>
      <c r="N20" s="688"/>
      <c r="O20" s="688"/>
      <c r="P20" s="688"/>
      <c r="Q20" s="688"/>
      <c r="R20" s="688"/>
      <c r="S20" s="688"/>
      <c r="T20" s="688"/>
      <c r="U20" s="688"/>
      <c r="V20" s="688"/>
      <c r="W20" s="688"/>
      <c r="X20" s="688"/>
      <c r="Y20" s="688"/>
      <c r="Z20" s="688"/>
      <c r="AA20" s="688"/>
      <c r="AB20" s="688"/>
      <c r="AC20" s="688"/>
      <c r="AD20" s="688"/>
      <c r="AE20" s="688"/>
      <c r="AF20" s="688"/>
      <c r="AG20" s="688"/>
      <c r="AH20" s="688"/>
      <c r="AI20" s="688"/>
      <c r="AJ20" s="688"/>
      <c r="AK20" s="688"/>
      <c r="AL20" s="688"/>
      <c r="AM20" s="688"/>
      <c r="AN20" s="688"/>
      <c r="AO20" s="688"/>
      <c r="AP20" s="688"/>
      <c r="AQ20" s="688"/>
      <c r="AR20" s="688"/>
      <c r="AS20" s="688"/>
      <c r="AT20" s="688"/>
      <c r="AU20" s="688"/>
      <c r="AV20" s="688"/>
      <c r="AW20" s="688"/>
      <c r="AX20" s="688"/>
      <c r="AY20" s="688"/>
      <c r="AZ20" s="688"/>
      <c r="BA20" s="688"/>
      <c r="BB20" s="688"/>
      <c r="BC20" s="688"/>
      <c r="BD20" s="688"/>
      <c r="BE20" s="688"/>
      <c r="BF20" s="688"/>
      <c r="BG20" s="688"/>
      <c r="BH20" s="688"/>
      <c r="BI20" s="688"/>
      <c r="BJ20" s="688"/>
      <c r="BK20" s="688"/>
      <c r="BL20" s="688"/>
      <c r="BM20" s="688"/>
      <c r="BN20" s="688"/>
      <c r="BO20" s="688"/>
      <c r="BP20" s="688"/>
      <c r="BQ20" s="688"/>
      <c r="BR20" s="688"/>
      <c r="BS20" s="688"/>
      <c r="BT20" s="688"/>
      <c r="BU20" s="688"/>
      <c r="BV20" s="688"/>
      <c r="BW20" s="688"/>
      <c r="BX20" s="688"/>
      <c r="BY20" s="688"/>
      <c r="BZ20" s="688"/>
      <c r="CA20" s="688"/>
      <c r="CB20" s="688"/>
      <c r="CC20" s="688"/>
      <c r="CD20" s="688"/>
      <c r="CE20" s="688"/>
      <c r="CF20" s="688"/>
      <c r="CG20" s="688"/>
      <c r="CH20" s="688"/>
      <c r="CI20" s="688"/>
      <c r="CJ20" s="688"/>
      <c r="CK20" s="688"/>
      <c r="CL20" s="688"/>
      <c r="CM20" s="688"/>
      <c r="CN20" s="688"/>
      <c r="CO20" s="688"/>
      <c r="CP20" s="688"/>
      <c r="CQ20" s="688"/>
      <c r="CR20" s="688"/>
      <c r="CS20" s="688"/>
      <c r="CT20" s="688"/>
      <c r="CU20" s="688"/>
      <c r="CV20" s="688"/>
      <c r="CW20" s="688"/>
      <c r="CX20" s="688"/>
      <c r="CY20" s="688"/>
      <c r="CZ20" s="688"/>
      <c r="DA20" s="688"/>
      <c r="DB20" s="688"/>
      <c r="DC20" s="688"/>
      <c r="DD20" s="688"/>
      <c r="DE20" s="688"/>
      <c r="DF20" s="688"/>
      <c r="DG20" s="688"/>
      <c r="DH20" s="688"/>
      <c r="DI20" s="688"/>
      <c r="DJ20" s="688"/>
      <c r="DK20" s="688"/>
      <c r="DL20" s="688"/>
      <c r="DM20" s="688"/>
      <c r="DN20" s="688"/>
      <c r="DO20" s="688"/>
      <c r="DP20" s="688"/>
      <c r="DQ20" s="688"/>
      <c r="DR20" s="688"/>
      <c r="DS20" s="688"/>
      <c r="DT20" s="688"/>
      <c r="DU20" s="688"/>
      <c r="DV20" s="688"/>
      <c r="DW20" s="688"/>
      <c r="DX20" s="688"/>
      <c r="DY20" s="688"/>
      <c r="DZ20" s="688"/>
      <c r="EA20" s="688"/>
      <c r="EB20" s="688"/>
      <c r="EC20" s="688"/>
      <c r="ED20" s="688"/>
      <c r="EE20" s="688"/>
      <c r="EF20" s="688"/>
      <c r="EG20" s="688"/>
      <c r="EH20" s="688"/>
      <c r="EI20" s="688"/>
      <c r="EJ20" s="688"/>
      <c r="EK20" s="688"/>
      <c r="EL20" s="688"/>
      <c r="EM20" s="688"/>
      <c r="EN20" s="688"/>
      <c r="EO20" s="688"/>
      <c r="EP20" s="688"/>
      <c r="EQ20" s="688"/>
      <c r="ER20" s="688"/>
      <c r="ES20" s="688"/>
      <c r="ET20" s="688"/>
      <c r="EU20" s="688"/>
      <c r="EV20" s="688"/>
      <c r="EW20" s="688"/>
      <c r="EX20" s="688"/>
      <c r="EY20" s="688"/>
      <c r="EZ20" s="688"/>
      <c r="FA20" s="688"/>
      <c r="FB20" s="688"/>
      <c r="FC20" s="688"/>
      <c r="FD20" s="688"/>
      <c r="FE20" s="688"/>
      <c r="FF20" s="688"/>
      <c r="FG20" s="688"/>
      <c r="FH20" s="688"/>
      <c r="FI20" s="688"/>
      <c r="FJ20" s="688"/>
      <c r="FK20" s="688"/>
      <c r="FL20" s="688"/>
      <c r="FM20" s="688"/>
      <c r="FN20" s="688"/>
      <c r="FO20" s="688"/>
      <c r="FP20" s="688"/>
      <c r="FQ20" s="688"/>
      <c r="FR20" s="688"/>
      <c r="FS20" s="688"/>
      <c r="FT20" s="688"/>
      <c r="FU20" s="688"/>
      <c r="FV20" s="688"/>
      <c r="FW20" s="688"/>
      <c r="FX20" s="688"/>
      <c r="FY20" s="688"/>
      <c r="FZ20" s="688"/>
      <c r="GA20" s="688"/>
      <c r="GB20" s="688"/>
      <c r="GC20" s="688"/>
      <c r="GD20" s="688"/>
      <c r="GE20" s="688"/>
      <c r="GF20" s="688"/>
      <c r="GG20" s="688"/>
      <c r="GH20" s="688"/>
      <c r="GI20" s="688"/>
      <c r="GJ20" s="688"/>
      <c r="GK20" s="688"/>
      <c r="GL20" s="688"/>
      <c r="GM20" s="688"/>
      <c r="GN20" s="688"/>
      <c r="GO20" s="688"/>
      <c r="GP20" s="688"/>
      <c r="GQ20" s="688"/>
      <c r="GR20" s="688"/>
      <c r="GS20" s="688"/>
      <c r="GT20" s="688"/>
      <c r="GU20" s="688"/>
      <c r="GV20" s="688"/>
      <c r="GW20" s="688"/>
      <c r="GX20" s="688"/>
      <c r="GY20" s="688"/>
      <c r="GZ20" s="688"/>
      <c r="HA20" s="688"/>
      <c r="HB20" s="688"/>
      <c r="HC20" s="688"/>
      <c r="HD20" s="688"/>
      <c r="HE20" s="688"/>
      <c r="HF20" s="688"/>
      <c r="HG20" s="688"/>
      <c r="HH20" s="688"/>
      <c r="HI20" s="688"/>
      <c r="HJ20" s="688"/>
      <c r="HK20" s="688"/>
      <c r="HL20" s="688"/>
      <c r="HM20" s="688"/>
      <c r="HN20" s="688"/>
      <c r="HO20" s="688"/>
      <c r="HP20" s="688"/>
      <c r="HQ20" s="688"/>
      <c r="HR20" s="688"/>
      <c r="HS20" s="688"/>
      <c r="HT20" s="688"/>
      <c r="HU20" s="688"/>
      <c r="HV20" s="688"/>
      <c r="HW20" s="688"/>
      <c r="HX20" s="688"/>
      <c r="HY20" s="688"/>
      <c r="HZ20" s="688"/>
      <c r="IA20" s="688"/>
      <c r="IB20" s="688"/>
      <c r="IC20" s="688"/>
      <c r="ID20" s="688"/>
      <c r="IE20" s="688"/>
      <c r="IF20" s="688"/>
      <c r="IG20" s="688"/>
      <c r="IH20" s="688"/>
      <c r="II20" s="688"/>
      <c r="IJ20" s="688"/>
      <c r="IK20" s="688"/>
      <c r="IL20" s="688"/>
      <c r="IM20" s="688"/>
      <c r="IN20" s="688"/>
      <c r="IO20" s="688"/>
      <c r="IP20" s="688"/>
      <c r="IQ20" s="688"/>
      <c r="IR20" s="688"/>
      <c r="IS20" s="688"/>
      <c r="IT20" s="688"/>
      <c r="IU20" s="688"/>
      <c r="IV20" s="688"/>
      <c r="IW20" s="688"/>
      <c r="IX20" s="688"/>
      <c r="IY20" s="688"/>
      <c r="IZ20" s="688"/>
      <c r="JA20" s="688"/>
      <c r="JB20" s="688"/>
      <c r="JC20" s="688"/>
      <c r="JD20" s="688"/>
      <c r="JE20" s="688"/>
      <c r="JF20" s="688"/>
      <c r="JG20" s="688"/>
      <c r="JH20" s="688"/>
      <c r="JI20" s="688"/>
      <c r="JJ20" s="688"/>
      <c r="JK20" s="688"/>
      <c r="JL20" s="688"/>
      <c r="JM20" s="688"/>
      <c r="JN20" s="688"/>
      <c r="JO20" s="688"/>
      <c r="JP20" s="688"/>
      <c r="JQ20" s="688"/>
      <c r="JR20" s="688"/>
      <c r="JS20" s="688"/>
      <c r="JT20" s="688"/>
      <c r="JU20" s="688"/>
      <c r="JV20" s="688"/>
      <c r="JW20" s="688"/>
      <c r="JX20" s="688"/>
      <c r="JY20" s="688"/>
      <c r="JZ20" s="688"/>
      <c r="KA20" s="688"/>
      <c r="KB20" s="688"/>
      <c r="KC20" s="688"/>
      <c r="KD20" s="688"/>
      <c r="KE20" s="688"/>
      <c r="KF20" s="688"/>
      <c r="KG20" s="688"/>
      <c r="KH20" s="688"/>
      <c r="KI20" s="688"/>
      <c r="KJ20" s="688"/>
      <c r="KK20" s="688"/>
      <c r="KL20" s="688"/>
      <c r="KM20" s="688"/>
      <c r="KN20" s="688"/>
      <c r="KO20" s="688"/>
      <c r="KP20" s="688"/>
      <c r="KQ20" s="688"/>
      <c r="KR20" s="688"/>
      <c r="KS20" s="688"/>
      <c r="KT20" s="688"/>
      <c r="KU20" s="688"/>
      <c r="KV20" s="688"/>
      <c r="KW20" s="688"/>
      <c r="KX20" s="688"/>
      <c r="KY20" s="688"/>
      <c r="KZ20" s="688"/>
      <c r="LA20" s="688"/>
      <c r="LB20" s="688"/>
      <c r="LC20" s="688"/>
      <c r="LD20" s="688"/>
      <c r="LE20" s="688"/>
      <c r="LF20" s="688"/>
      <c r="LG20" s="688"/>
      <c r="LH20" s="688"/>
      <c r="LI20" s="688"/>
      <c r="LJ20" s="688"/>
      <c r="LK20" s="688"/>
      <c r="LL20" s="688"/>
      <c r="LM20" s="688"/>
      <c r="LN20" s="688"/>
      <c r="LO20" s="688"/>
      <c r="LP20" s="688"/>
      <c r="LQ20" s="688"/>
      <c r="LR20" s="688"/>
      <c r="LS20" s="688"/>
      <c r="LT20" s="688"/>
      <c r="LU20" s="688"/>
      <c r="LV20" s="688"/>
      <c r="LW20" s="688"/>
      <c r="LX20" s="688"/>
      <c r="LY20" s="688"/>
      <c r="LZ20" s="688"/>
      <c r="MA20" s="688"/>
      <c r="MB20" s="688"/>
      <c r="MC20" s="688"/>
      <c r="MD20" s="688"/>
      <c r="ME20" s="688"/>
      <c r="MF20" s="688"/>
      <c r="MG20" s="688"/>
      <c r="MH20" s="688"/>
      <c r="MI20" s="688"/>
      <c r="MJ20" s="688"/>
      <c r="MK20" s="688"/>
      <c r="ML20" s="688"/>
      <c r="MM20" s="688"/>
      <c r="MN20" s="688"/>
      <c r="MO20" s="688"/>
      <c r="MP20" s="688"/>
      <c r="MQ20" s="688"/>
      <c r="MR20" s="688"/>
      <c r="MS20" s="688"/>
      <c r="MT20" s="688"/>
      <c r="MU20" s="688"/>
      <c r="MV20" s="688"/>
      <c r="MW20" s="688"/>
      <c r="MX20" s="688"/>
      <c r="MY20" s="688"/>
      <c r="MZ20" s="688"/>
      <c r="NA20" s="688"/>
      <c r="NB20" s="688"/>
      <c r="NC20" s="688"/>
      <c r="ND20" s="688"/>
      <c r="NE20" s="688"/>
      <c r="NF20" s="688"/>
      <c r="NG20" s="688"/>
      <c r="NH20" s="688"/>
      <c r="NI20" s="688"/>
      <c r="NJ20" s="688"/>
      <c r="NK20" s="688"/>
      <c r="NL20" s="688"/>
      <c r="NM20" s="688"/>
      <c r="NN20" s="688"/>
      <c r="NO20" s="688"/>
      <c r="NP20" s="688"/>
      <c r="NQ20" s="688"/>
      <c r="NR20" s="688"/>
      <c r="NS20" s="688"/>
      <c r="NT20" s="688"/>
      <c r="NU20" s="688"/>
      <c r="NV20" s="688"/>
      <c r="NW20" s="688"/>
      <c r="NX20" s="688"/>
      <c r="NY20" s="688"/>
      <c r="NZ20" s="688"/>
      <c r="OA20" s="688"/>
      <c r="OB20" s="688"/>
      <c r="OC20" s="688"/>
      <c r="OD20" s="688"/>
      <c r="OE20" s="688"/>
      <c r="OF20" s="688"/>
      <c r="OG20" s="688"/>
      <c r="OH20" s="688"/>
      <c r="OI20" s="688"/>
      <c r="OJ20" s="688"/>
      <c r="OK20" s="688"/>
      <c r="OL20" s="688"/>
      <c r="OM20" s="688"/>
      <c r="ON20" s="688"/>
      <c r="OO20" s="688"/>
      <c r="OP20" s="688"/>
      <c r="OQ20" s="688"/>
      <c r="OR20" s="688"/>
      <c r="OS20" s="688"/>
      <c r="OT20" s="688"/>
      <c r="OU20" s="688"/>
      <c r="OV20" s="688"/>
      <c r="OW20" s="688"/>
      <c r="OX20" s="688"/>
      <c r="OY20" s="688"/>
      <c r="OZ20" s="688"/>
      <c r="PA20" s="688"/>
      <c r="PB20" s="688"/>
      <c r="PC20" s="688"/>
      <c r="PD20" s="688"/>
      <c r="PE20" s="688"/>
      <c r="PF20" s="688"/>
      <c r="PG20" s="688"/>
      <c r="PH20" s="688"/>
      <c r="PI20" s="688"/>
      <c r="PJ20" s="688"/>
      <c r="PK20" s="688"/>
      <c r="PL20" s="688"/>
      <c r="PM20" s="688"/>
      <c r="PN20" s="688"/>
      <c r="PO20" s="688"/>
      <c r="PP20" s="688"/>
      <c r="PQ20" s="688"/>
      <c r="PR20" s="688"/>
      <c r="PS20" s="688"/>
      <c r="PT20" s="688"/>
      <c r="PU20" s="688"/>
      <c r="PV20" s="688"/>
      <c r="PW20" s="688"/>
      <c r="PX20" s="688"/>
      <c r="PY20" s="688"/>
      <c r="PZ20" s="688"/>
      <c r="QA20" s="688"/>
      <c r="QB20" s="688"/>
      <c r="QC20" s="688"/>
      <c r="QD20" s="688"/>
      <c r="QE20" s="688"/>
      <c r="QF20" s="688"/>
      <c r="QG20" s="688"/>
      <c r="QH20" s="688"/>
      <c r="QI20" s="688"/>
      <c r="QJ20" s="688"/>
      <c r="QK20" s="688"/>
      <c r="QL20" s="688"/>
      <c r="QM20" s="688"/>
      <c r="QN20" s="688"/>
      <c r="QO20" s="688"/>
      <c r="QP20" s="688"/>
      <c r="QQ20" s="688"/>
      <c r="QR20" s="688"/>
      <c r="QS20" s="688"/>
      <c r="QT20" s="688"/>
      <c r="QU20" s="688"/>
      <c r="QV20" s="688"/>
      <c r="QW20" s="688"/>
      <c r="QX20" s="688"/>
      <c r="QY20" s="688"/>
      <c r="QZ20" s="688"/>
      <c r="RA20" s="688"/>
      <c r="RB20" s="688"/>
      <c r="RC20" s="688"/>
      <c r="RD20" s="688"/>
      <c r="RE20" s="688"/>
      <c r="RF20" s="688"/>
      <c r="RG20" s="688"/>
      <c r="RH20" s="688"/>
      <c r="RI20" s="688"/>
      <c r="RJ20" s="688"/>
      <c r="RK20" s="688"/>
      <c r="RL20" s="688"/>
      <c r="RM20" s="688"/>
      <c r="RN20" s="688"/>
      <c r="RO20" s="688"/>
      <c r="RP20" s="688"/>
      <c r="RQ20" s="688"/>
      <c r="RR20" s="688"/>
      <c r="RS20" s="688"/>
      <c r="RT20" s="688"/>
      <c r="RU20" s="688"/>
      <c r="RV20" s="688"/>
      <c r="RW20" s="688"/>
      <c r="RX20" s="688"/>
      <c r="RY20" s="688"/>
      <c r="RZ20" s="688"/>
      <c r="SA20" s="688"/>
      <c r="SB20" s="688"/>
      <c r="SC20" s="688"/>
      <c r="SD20" s="688"/>
      <c r="SE20" s="688"/>
      <c r="SF20" s="688"/>
      <c r="SG20" s="688"/>
      <c r="SH20" s="688"/>
      <c r="SI20" s="688"/>
      <c r="SJ20" s="688"/>
      <c r="SK20" s="688"/>
      <c r="SL20" s="688"/>
      <c r="SM20" s="688"/>
      <c r="SN20" s="688"/>
      <c r="SO20" s="688"/>
      <c r="SP20" s="688"/>
      <c r="SQ20" s="688"/>
      <c r="SR20" s="688"/>
      <c r="SS20" s="688"/>
      <c r="ST20" s="688"/>
      <c r="SU20" s="688"/>
      <c r="SV20" s="688"/>
      <c r="SW20" s="688"/>
      <c r="SX20" s="688"/>
      <c r="SY20" s="688"/>
      <c r="SZ20" s="688"/>
      <c r="TA20" s="688"/>
      <c r="TB20" s="688"/>
      <c r="TC20" s="688"/>
      <c r="TD20" s="688"/>
      <c r="TE20" s="688"/>
      <c r="TF20" s="688"/>
      <c r="TG20" s="688"/>
      <c r="TH20" s="688"/>
      <c r="TI20" s="688"/>
      <c r="TJ20" s="688"/>
      <c r="TK20" s="688"/>
      <c r="TL20" s="688"/>
      <c r="TM20" s="688"/>
      <c r="TN20" s="688"/>
      <c r="TO20" s="688"/>
      <c r="TP20" s="688"/>
      <c r="TQ20" s="688"/>
      <c r="TR20" s="688"/>
      <c r="TS20" s="688"/>
      <c r="TT20" s="688"/>
      <c r="TU20" s="688"/>
      <c r="TV20" s="688"/>
      <c r="TW20" s="688"/>
      <c r="TX20" s="688"/>
      <c r="TY20" s="688"/>
      <c r="TZ20" s="688"/>
      <c r="UA20" s="688"/>
      <c r="UB20" s="688"/>
      <c r="UC20" s="688"/>
      <c r="UD20" s="688"/>
      <c r="UE20" s="688"/>
      <c r="UF20" s="688"/>
      <c r="UG20" s="688"/>
      <c r="UH20" s="688"/>
      <c r="UI20" s="688"/>
      <c r="UJ20" s="688"/>
      <c r="UK20" s="688"/>
      <c r="UL20" s="688"/>
      <c r="UM20" s="688"/>
      <c r="UN20" s="688"/>
      <c r="UO20" s="688"/>
      <c r="UP20" s="688"/>
      <c r="UQ20" s="688"/>
      <c r="UR20" s="688"/>
      <c r="US20" s="688"/>
      <c r="UT20" s="688"/>
      <c r="UU20" s="688"/>
      <c r="UV20" s="688"/>
      <c r="UW20" s="688"/>
      <c r="UX20" s="688"/>
      <c r="UY20" s="688"/>
      <c r="UZ20" s="688"/>
      <c r="VA20" s="688"/>
      <c r="VB20" s="688"/>
      <c r="VC20" s="688"/>
      <c r="VD20" s="688"/>
      <c r="VE20" s="688"/>
      <c r="VF20" s="688"/>
      <c r="VG20" s="688"/>
      <c r="VH20" s="688"/>
      <c r="VI20" s="688"/>
      <c r="VJ20" s="688"/>
      <c r="VK20" s="688"/>
      <c r="VL20" s="688"/>
      <c r="VM20" s="688"/>
      <c r="VN20" s="688"/>
      <c r="VO20" s="688"/>
      <c r="VP20" s="688"/>
      <c r="VQ20" s="688"/>
      <c r="VR20" s="688"/>
      <c r="VS20" s="688"/>
      <c r="VT20" s="688"/>
      <c r="VU20" s="688"/>
      <c r="VV20" s="688"/>
      <c r="VW20" s="688"/>
      <c r="VX20" s="688"/>
      <c r="VY20" s="688"/>
      <c r="VZ20" s="688"/>
      <c r="WA20" s="688"/>
      <c r="WB20" s="688"/>
      <c r="WC20" s="688"/>
      <c r="WD20" s="688"/>
      <c r="WE20" s="688"/>
      <c r="WF20" s="688"/>
      <c r="WG20" s="688"/>
      <c r="WH20" s="688"/>
      <c r="WI20" s="688"/>
      <c r="WJ20" s="688"/>
      <c r="WK20" s="688"/>
      <c r="WL20" s="688"/>
      <c r="WM20" s="688"/>
      <c r="WN20" s="688"/>
      <c r="WO20" s="688"/>
      <c r="WP20" s="688"/>
      <c r="WQ20" s="688"/>
      <c r="WR20" s="688"/>
      <c r="WS20" s="688"/>
      <c r="WT20" s="688"/>
      <c r="WU20" s="688"/>
      <c r="WV20" s="688"/>
      <c r="WW20" s="688"/>
      <c r="WX20" s="688"/>
      <c r="WY20" s="688"/>
      <c r="WZ20" s="688"/>
      <c r="XA20" s="688"/>
      <c r="XB20" s="688"/>
      <c r="XC20" s="688"/>
      <c r="XD20" s="688"/>
      <c r="XE20" s="688"/>
      <c r="XF20" s="688"/>
      <c r="XG20" s="688"/>
      <c r="XH20" s="688"/>
      <c r="XI20" s="688"/>
      <c r="XJ20" s="688"/>
      <c r="XK20" s="688"/>
      <c r="XL20" s="688"/>
      <c r="XM20" s="688"/>
      <c r="XN20" s="688"/>
      <c r="XO20" s="688"/>
      <c r="XP20" s="688"/>
      <c r="XQ20" s="688"/>
      <c r="XR20" s="688"/>
      <c r="XS20" s="688"/>
      <c r="XT20" s="688"/>
      <c r="XU20" s="688"/>
      <c r="XV20" s="688"/>
      <c r="XW20" s="688"/>
      <c r="XX20" s="688"/>
      <c r="XY20" s="688"/>
      <c r="XZ20" s="688"/>
      <c r="YA20" s="688"/>
      <c r="YB20" s="688"/>
      <c r="YC20" s="688"/>
      <c r="YD20" s="688"/>
      <c r="YE20" s="688"/>
      <c r="YF20" s="688"/>
      <c r="YG20" s="688"/>
      <c r="YH20" s="688"/>
      <c r="YI20" s="688"/>
      <c r="YJ20" s="688"/>
      <c r="YK20" s="688"/>
      <c r="YL20" s="688"/>
      <c r="YM20" s="688"/>
      <c r="YN20" s="688"/>
      <c r="YO20" s="688"/>
      <c r="YP20" s="688"/>
      <c r="YQ20" s="688"/>
      <c r="YR20" s="688"/>
      <c r="YS20" s="688"/>
      <c r="YT20" s="688"/>
      <c r="YU20" s="688"/>
      <c r="YV20" s="688"/>
      <c r="YW20" s="688"/>
      <c r="YX20" s="688"/>
      <c r="YY20" s="688"/>
      <c r="YZ20" s="688"/>
      <c r="ZA20" s="688"/>
      <c r="ZB20" s="688"/>
      <c r="ZC20" s="688"/>
      <c r="ZD20" s="688"/>
      <c r="ZE20" s="688"/>
      <c r="ZF20" s="688"/>
      <c r="ZG20" s="688"/>
      <c r="ZH20" s="688"/>
      <c r="ZI20" s="688"/>
      <c r="ZJ20" s="688"/>
      <c r="ZK20" s="688"/>
      <c r="ZL20" s="688"/>
      <c r="ZM20" s="688"/>
      <c r="ZN20" s="688"/>
      <c r="ZO20" s="688"/>
      <c r="ZP20" s="688"/>
      <c r="ZQ20" s="688"/>
      <c r="ZR20" s="688"/>
      <c r="ZS20" s="688"/>
      <c r="ZT20" s="688"/>
      <c r="ZU20" s="688"/>
      <c r="ZV20" s="688"/>
      <c r="ZW20" s="688"/>
      <c r="ZX20" s="688"/>
      <c r="ZY20" s="688"/>
      <c r="ZZ20" s="688"/>
      <c r="AAA20" s="688"/>
      <c r="AAB20" s="688"/>
      <c r="AAC20" s="688"/>
      <c r="AAD20" s="688"/>
      <c r="AAE20" s="688"/>
      <c r="AAF20" s="688"/>
      <c r="AAG20" s="688"/>
      <c r="AAH20" s="688"/>
      <c r="AAI20" s="688"/>
      <c r="AAJ20" s="688"/>
      <c r="AAK20" s="688"/>
      <c r="AAL20" s="688"/>
      <c r="AAM20" s="688"/>
      <c r="AAN20" s="688"/>
      <c r="AAO20" s="688"/>
      <c r="AAP20" s="688"/>
      <c r="AAQ20" s="688"/>
      <c r="AAR20" s="688"/>
      <c r="AAS20" s="688"/>
      <c r="AAT20" s="688"/>
      <c r="AAU20" s="688"/>
      <c r="AAV20" s="688"/>
      <c r="AAW20" s="688"/>
      <c r="AAX20" s="688"/>
      <c r="AAY20" s="688"/>
      <c r="AAZ20" s="688"/>
      <c r="ABA20" s="688"/>
      <c r="ABB20" s="688"/>
      <c r="ABC20" s="688"/>
      <c r="ABD20" s="688"/>
      <c r="ABE20" s="688"/>
      <c r="ABF20" s="688"/>
      <c r="ABG20" s="688"/>
      <c r="ABH20" s="688"/>
      <c r="ABI20" s="688"/>
      <c r="ABJ20" s="688"/>
      <c r="ABK20" s="688"/>
      <c r="ABL20" s="688"/>
      <c r="ABM20" s="688"/>
      <c r="ABN20" s="688"/>
      <c r="ABO20" s="688"/>
      <c r="ABP20" s="688"/>
      <c r="ABQ20" s="688"/>
      <c r="ABR20" s="688"/>
      <c r="ABS20" s="688"/>
      <c r="ABT20" s="688"/>
      <c r="ABU20" s="688"/>
      <c r="ABV20" s="688"/>
      <c r="ABW20" s="688"/>
      <c r="ABX20" s="688"/>
      <c r="ABY20" s="688"/>
      <c r="ABZ20" s="688"/>
      <c r="ACA20" s="688"/>
      <c r="ACB20" s="688"/>
      <c r="ACC20" s="688"/>
      <c r="ACD20" s="688"/>
      <c r="ACE20" s="688"/>
      <c r="ACF20" s="688"/>
      <c r="ACG20" s="688"/>
      <c r="ACH20" s="688"/>
      <c r="ACI20" s="688"/>
      <c r="ACJ20" s="688"/>
      <c r="ACK20" s="688"/>
      <c r="ACL20" s="688"/>
      <c r="ACM20" s="688"/>
      <c r="ACN20" s="688"/>
      <c r="ACO20" s="688"/>
      <c r="ACP20" s="688"/>
      <c r="ACQ20" s="688"/>
      <c r="ACR20" s="688"/>
      <c r="ACS20" s="688"/>
      <c r="ACT20" s="688"/>
      <c r="ACU20" s="688"/>
      <c r="ACV20" s="688"/>
      <c r="ACW20" s="688"/>
      <c r="ACX20" s="688"/>
      <c r="ACY20" s="688"/>
      <c r="ACZ20" s="688"/>
      <c r="ADA20" s="688"/>
      <c r="ADB20" s="688"/>
      <c r="ADC20" s="688"/>
      <c r="ADD20" s="688"/>
      <c r="ADE20" s="688"/>
      <c r="ADF20" s="688"/>
      <c r="ADG20" s="688"/>
      <c r="ADH20" s="688"/>
      <c r="ADI20" s="688"/>
      <c r="ADJ20" s="688"/>
      <c r="ADK20" s="688"/>
      <c r="ADL20" s="688"/>
      <c r="ADM20" s="688"/>
      <c r="ADN20" s="688"/>
      <c r="ADO20" s="688"/>
      <c r="ADP20" s="688"/>
      <c r="ADQ20" s="688"/>
      <c r="ADR20" s="688"/>
      <c r="ADS20" s="688"/>
      <c r="ADT20" s="688"/>
      <c r="ADU20" s="688"/>
      <c r="ADV20" s="688"/>
      <c r="ADW20" s="688"/>
      <c r="ADX20" s="688"/>
      <c r="ADY20" s="688"/>
      <c r="ADZ20" s="688"/>
      <c r="AEA20" s="688"/>
      <c r="AEB20" s="688"/>
      <c r="AEC20" s="688"/>
      <c r="AED20" s="688"/>
      <c r="AEE20" s="688"/>
      <c r="AEF20" s="688"/>
      <c r="AEG20" s="688"/>
      <c r="AEH20" s="688"/>
      <c r="AEI20" s="688"/>
      <c r="AEJ20" s="688"/>
      <c r="AEK20" s="688"/>
      <c r="AEL20" s="688"/>
      <c r="AEM20" s="688"/>
      <c r="AEN20" s="688"/>
      <c r="AEO20" s="688"/>
      <c r="AEP20" s="688"/>
      <c r="AEQ20" s="688"/>
      <c r="AER20" s="688"/>
      <c r="AES20" s="688"/>
      <c r="AET20" s="688"/>
      <c r="AEU20" s="688"/>
      <c r="AEV20" s="688"/>
      <c r="AEW20" s="688"/>
      <c r="AEX20" s="688"/>
      <c r="AEY20" s="688"/>
      <c r="AEZ20" s="688"/>
      <c r="AFA20" s="688"/>
      <c r="AFB20" s="688"/>
      <c r="AFC20" s="688"/>
      <c r="AFD20" s="688"/>
      <c r="AFE20" s="688"/>
      <c r="AFF20" s="688"/>
      <c r="AFG20" s="688"/>
      <c r="AFH20" s="688"/>
      <c r="AFI20" s="688"/>
      <c r="AFJ20" s="688"/>
      <c r="AFK20" s="688"/>
      <c r="AFL20" s="688"/>
      <c r="AFM20" s="688"/>
      <c r="AFN20" s="688"/>
      <c r="AFO20" s="688"/>
      <c r="AFP20" s="688"/>
      <c r="AFQ20" s="688"/>
      <c r="AFR20" s="688"/>
      <c r="AFS20" s="688"/>
      <c r="AFT20" s="688"/>
      <c r="AFU20" s="688"/>
      <c r="AFV20" s="688"/>
      <c r="AFW20" s="688"/>
      <c r="AFX20" s="688"/>
      <c r="AFY20" s="688"/>
      <c r="AFZ20" s="688"/>
      <c r="AGA20" s="688"/>
      <c r="AGB20" s="688"/>
      <c r="AGC20" s="688"/>
      <c r="AGD20" s="688"/>
      <c r="AGE20" s="688"/>
      <c r="AGF20" s="688"/>
      <c r="AGG20" s="688"/>
      <c r="AGH20" s="688"/>
      <c r="AGI20" s="688"/>
      <c r="AGJ20" s="688"/>
      <c r="AGK20" s="688"/>
      <c r="AGL20" s="688"/>
      <c r="AGM20" s="688"/>
      <c r="AGN20" s="688"/>
      <c r="AGO20" s="688"/>
      <c r="AGP20" s="688"/>
      <c r="AGQ20" s="688"/>
      <c r="AGR20" s="688"/>
      <c r="AGS20" s="688"/>
      <c r="AGT20" s="688"/>
      <c r="AGU20" s="688"/>
      <c r="AGV20" s="688"/>
      <c r="AGW20" s="688"/>
      <c r="AGX20" s="688"/>
      <c r="AGY20" s="688"/>
      <c r="AGZ20" s="688"/>
      <c r="AHA20" s="688"/>
      <c r="AHB20" s="688"/>
      <c r="AHC20" s="688"/>
      <c r="AHD20" s="688"/>
      <c r="AHE20" s="688"/>
      <c r="AHF20" s="688"/>
      <c r="AHG20" s="688"/>
      <c r="AHH20" s="688"/>
      <c r="AHI20" s="688"/>
      <c r="AHJ20" s="688"/>
      <c r="AHK20" s="688"/>
      <c r="AHL20" s="688"/>
      <c r="AHM20" s="688"/>
      <c r="AHN20" s="688"/>
      <c r="AHO20" s="688"/>
      <c r="AHP20" s="688"/>
      <c r="AHQ20" s="688"/>
      <c r="AHR20" s="688"/>
      <c r="AHS20" s="688"/>
      <c r="AHT20" s="688"/>
      <c r="AHU20" s="688"/>
      <c r="AHV20" s="688"/>
      <c r="AHW20" s="688"/>
      <c r="AHX20" s="688"/>
      <c r="AHY20" s="688"/>
      <c r="AHZ20" s="688"/>
      <c r="AIA20" s="688"/>
      <c r="AIB20" s="688"/>
      <c r="AIC20" s="688"/>
      <c r="AID20" s="688"/>
      <c r="AIE20" s="688"/>
      <c r="AIF20" s="688"/>
      <c r="AIG20" s="688"/>
      <c r="AIH20" s="688"/>
      <c r="AII20" s="688"/>
      <c r="AIJ20" s="688"/>
      <c r="AIK20" s="688"/>
      <c r="AIL20" s="688"/>
      <c r="AIM20" s="688"/>
      <c r="AIN20" s="688"/>
      <c r="AIO20" s="688"/>
      <c r="AIP20" s="688"/>
      <c r="AIQ20" s="688"/>
      <c r="AIR20" s="688"/>
      <c r="AIS20" s="688"/>
      <c r="AIT20" s="688"/>
      <c r="AIU20" s="688"/>
      <c r="AIV20" s="688"/>
      <c r="AIW20" s="688"/>
      <c r="AIX20" s="688"/>
      <c r="AIY20" s="688"/>
      <c r="AIZ20" s="688"/>
      <c r="AJA20" s="688"/>
      <c r="AJB20" s="688"/>
      <c r="AJC20" s="688"/>
      <c r="AJD20" s="688"/>
      <c r="AJE20" s="688"/>
      <c r="AJF20" s="688"/>
      <c r="AJG20" s="688"/>
      <c r="AJH20" s="688"/>
      <c r="AJI20" s="688"/>
      <c r="AJJ20" s="688"/>
      <c r="AJK20" s="688"/>
      <c r="AJL20" s="688"/>
      <c r="AJM20" s="688"/>
      <c r="AJN20" s="688"/>
      <c r="AJO20" s="688"/>
      <c r="AJP20" s="688"/>
      <c r="AJQ20" s="688"/>
      <c r="AJR20" s="688"/>
      <c r="AJS20" s="688"/>
      <c r="AJT20" s="688"/>
      <c r="AJU20" s="688"/>
      <c r="AJV20" s="688"/>
      <c r="AJW20" s="688"/>
      <c r="AJX20" s="688"/>
      <c r="AJY20" s="688"/>
      <c r="AJZ20" s="688"/>
      <c r="AKA20" s="688"/>
      <c r="AKB20" s="688"/>
      <c r="AKC20" s="688"/>
      <c r="AKD20" s="688"/>
      <c r="AKE20" s="688"/>
      <c r="AKF20" s="688"/>
      <c r="AKG20" s="688"/>
      <c r="AKH20" s="688"/>
      <c r="AKI20" s="688"/>
      <c r="AKJ20" s="688"/>
      <c r="AKK20" s="688"/>
      <c r="AKL20" s="688"/>
      <c r="AKM20" s="688"/>
      <c r="AKN20" s="688"/>
      <c r="AKO20" s="688"/>
      <c r="AKP20" s="688"/>
      <c r="AKQ20" s="688"/>
      <c r="AKR20" s="688"/>
      <c r="AKS20" s="688"/>
      <c r="AKT20" s="688"/>
      <c r="AKU20" s="688"/>
      <c r="AKV20" s="688"/>
      <c r="AKW20" s="688"/>
      <c r="AKX20" s="688"/>
      <c r="AKY20" s="688"/>
      <c r="AKZ20" s="688"/>
      <c r="ALA20" s="688"/>
      <c r="ALB20" s="688"/>
      <c r="ALC20" s="688"/>
      <c r="ALD20" s="688"/>
      <c r="ALE20" s="688"/>
      <c r="ALF20" s="688"/>
      <c r="ALG20" s="688"/>
      <c r="ALH20" s="688"/>
      <c r="ALI20" s="688"/>
      <c r="ALJ20" s="688"/>
      <c r="ALK20" s="688"/>
      <c r="ALL20" s="688"/>
      <c r="ALM20" s="688"/>
      <c r="ALN20" s="688"/>
      <c r="ALO20" s="688"/>
      <c r="ALP20" s="688"/>
      <c r="ALQ20" s="688"/>
      <c r="ALR20" s="688"/>
      <c r="ALS20" s="688"/>
      <c r="ALT20" s="688"/>
      <c r="ALU20" s="688"/>
      <c r="ALV20" s="688"/>
      <c r="ALW20" s="688"/>
      <c r="ALX20" s="688"/>
      <c r="ALY20" s="688"/>
      <c r="ALZ20" s="688"/>
      <c r="AMA20" s="688"/>
      <c r="AMB20" s="688"/>
      <c r="AMC20" s="688"/>
      <c r="AMD20" s="688"/>
      <c r="AME20" s="688"/>
      <c r="AMF20" s="688"/>
      <c r="AMG20" s="688"/>
      <c r="AMH20" s="688"/>
      <c r="AMI20" s="688"/>
      <c r="AMJ20" s="688"/>
      <c r="AMK20" s="688"/>
      <c r="AML20" s="688"/>
      <c r="AMM20" s="688"/>
      <c r="AMN20" s="688"/>
      <c r="AMO20" s="688"/>
      <c r="AMP20" s="688"/>
      <c r="AMQ20" s="688"/>
      <c r="AMR20" s="688"/>
      <c r="AMS20" s="688"/>
      <c r="AMT20" s="688"/>
      <c r="AMU20" s="688"/>
      <c r="AMV20" s="688"/>
      <c r="AMW20" s="688"/>
      <c r="AMX20" s="688"/>
      <c r="AMY20" s="688"/>
      <c r="AMZ20" s="688"/>
      <c r="ANA20" s="688"/>
      <c r="ANB20" s="688"/>
      <c r="ANC20" s="688"/>
      <c r="AND20" s="688"/>
      <c r="ANE20" s="688"/>
      <c r="ANF20" s="688"/>
      <c r="ANG20" s="688"/>
      <c r="ANH20" s="688"/>
      <c r="ANI20" s="688"/>
      <c r="ANJ20" s="688"/>
      <c r="ANK20" s="688"/>
      <c r="ANL20" s="688"/>
      <c r="ANM20" s="688"/>
      <c r="ANN20" s="688"/>
      <c r="ANO20" s="688"/>
      <c r="ANP20" s="688"/>
      <c r="ANQ20" s="688"/>
      <c r="ANR20" s="688"/>
      <c r="ANS20" s="688"/>
      <c r="ANT20" s="688"/>
      <c r="ANU20" s="688"/>
      <c r="ANV20" s="688"/>
      <c r="ANW20" s="688"/>
      <c r="ANX20" s="688"/>
      <c r="ANY20" s="688"/>
      <c r="ANZ20" s="688"/>
      <c r="AOA20" s="688"/>
      <c r="AOB20" s="688"/>
      <c r="AOC20" s="688"/>
      <c r="AOD20" s="688"/>
      <c r="AOE20" s="688"/>
      <c r="AOF20" s="688"/>
      <c r="AOG20" s="688"/>
      <c r="AOH20" s="688"/>
      <c r="AOI20" s="688"/>
      <c r="AOJ20" s="688"/>
      <c r="AOK20" s="688"/>
      <c r="AOL20" s="688"/>
      <c r="AOM20" s="688"/>
      <c r="AON20" s="688"/>
      <c r="AOO20" s="688"/>
      <c r="AOP20" s="688"/>
      <c r="AOQ20" s="688"/>
      <c r="AOR20" s="688"/>
      <c r="AOS20" s="688"/>
      <c r="AOT20" s="688"/>
      <c r="AOU20" s="688"/>
      <c r="AOV20" s="688"/>
      <c r="AOW20" s="688"/>
      <c r="AOX20" s="688"/>
      <c r="AOY20" s="688"/>
      <c r="AOZ20" s="688"/>
      <c r="APA20" s="688"/>
      <c r="APB20" s="688"/>
      <c r="APC20" s="688"/>
      <c r="APD20" s="688"/>
      <c r="APE20" s="688"/>
      <c r="APF20" s="688"/>
      <c r="APG20" s="688"/>
      <c r="APH20" s="688"/>
      <c r="API20" s="688"/>
      <c r="APJ20" s="688"/>
      <c r="APK20" s="688"/>
      <c r="APL20" s="688"/>
      <c r="APM20" s="688"/>
      <c r="APN20" s="688"/>
      <c r="APO20" s="688"/>
      <c r="APP20" s="688"/>
      <c r="APQ20" s="688"/>
      <c r="APR20" s="688"/>
      <c r="APS20" s="688"/>
      <c r="APT20" s="688"/>
      <c r="APU20" s="688"/>
      <c r="APV20" s="688"/>
      <c r="APW20" s="688"/>
      <c r="APX20" s="688"/>
      <c r="APY20" s="688"/>
      <c r="APZ20" s="688"/>
      <c r="AQA20" s="688"/>
      <c r="AQB20" s="688"/>
      <c r="AQC20" s="688"/>
      <c r="AQD20" s="688"/>
      <c r="AQE20" s="688"/>
      <c r="AQF20" s="688"/>
      <c r="AQG20" s="688"/>
      <c r="AQH20" s="688"/>
      <c r="AQI20" s="688"/>
      <c r="AQJ20" s="688"/>
      <c r="AQK20" s="688"/>
      <c r="AQL20" s="688"/>
      <c r="AQM20" s="688"/>
      <c r="AQN20" s="688"/>
      <c r="AQO20" s="688"/>
      <c r="AQP20" s="688"/>
      <c r="AQQ20" s="688"/>
      <c r="AQR20" s="688"/>
      <c r="AQS20" s="688"/>
      <c r="AQT20" s="688"/>
      <c r="AQU20" s="688"/>
      <c r="AQV20" s="688"/>
      <c r="AQW20" s="688"/>
      <c r="AQX20" s="688"/>
      <c r="AQY20" s="688"/>
      <c r="AQZ20" s="688"/>
      <c r="ARA20" s="688"/>
      <c r="ARB20" s="688"/>
      <c r="ARC20" s="688"/>
      <c r="ARD20" s="688"/>
      <c r="ARE20" s="688"/>
      <c r="ARF20" s="688"/>
      <c r="ARG20" s="688"/>
      <c r="ARH20" s="688"/>
      <c r="ARI20" s="688"/>
      <c r="ARJ20" s="688"/>
      <c r="ARK20" s="688"/>
      <c r="ARL20" s="688"/>
      <c r="ARM20" s="688"/>
      <c r="ARN20" s="688"/>
      <c r="ARO20" s="688"/>
      <c r="ARP20" s="688"/>
      <c r="ARQ20" s="688"/>
      <c r="ARR20" s="688"/>
      <c r="ARS20" s="688"/>
      <c r="ART20" s="688"/>
      <c r="ARU20" s="688"/>
      <c r="ARV20" s="688"/>
      <c r="ARW20" s="688"/>
      <c r="ARX20" s="688"/>
      <c r="ARY20" s="688"/>
      <c r="ARZ20" s="688"/>
      <c r="ASA20" s="688"/>
      <c r="ASB20" s="688"/>
      <c r="ASC20" s="688"/>
      <c r="ASD20" s="688"/>
      <c r="ASE20" s="688"/>
      <c r="ASF20" s="688"/>
      <c r="ASG20" s="688"/>
      <c r="ASH20" s="688"/>
      <c r="ASI20" s="688"/>
      <c r="ASJ20" s="688"/>
      <c r="ASK20" s="688"/>
      <c r="ASL20" s="688"/>
      <c r="ASM20" s="688"/>
      <c r="ASN20" s="688"/>
      <c r="ASO20" s="688"/>
      <c r="ASP20" s="688"/>
      <c r="ASQ20" s="688"/>
      <c r="ASR20" s="688"/>
      <c r="ASS20" s="688"/>
      <c r="AST20" s="688"/>
      <c r="ASU20" s="688"/>
      <c r="ASV20" s="688"/>
      <c r="ASW20" s="688"/>
      <c r="ASX20" s="688"/>
      <c r="ASY20" s="688"/>
      <c r="ASZ20" s="688"/>
      <c r="ATA20" s="688"/>
      <c r="ATB20" s="688"/>
      <c r="ATC20" s="688"/>
      <c r="ATD20" s="688"/>
      <c r="ATE20" s="688"/>
      <c r="ATF20" s="688"/>
      <c r="ATG20" s="688"/>
      <c r="ATH20" s="688"/>
      <c r="ATI20" s="688"/>
      <c r="ATJ20" s="688"/>
      <c r="ATK20" s="688"/>
      <c r="ATL20" s="688"/>
      <c r="ATM20" s="688"/>
      <c r="ATN20" s="688"/>
      <c r="ATO20" s="688"/>
      <c r="ATP20" s="688"/>
      <c r="ATQ20" s="688"/>
      <c r="ATR20" s="688"/>
      <c r="ATS20" s="688"/>
      <c r="ATT20" s="688"/>
      <c r="ATU20" s="688"/>
      <c r="ATV20" s="688"/>
      <c r="ATW20" s="688"/>
      <c r="ATX20" s="688"/>
      <c r="ATY20" s="688"/>
      <c r="ATZ20" s="688"/>
      <c r="AUA20" s="688"/>
      <c r="AUB20" s="688"/>
      <c r="AUC20" s="688"/>
      <c r="AUD20" s="688"/>
      <c r="AUE20" s="688"/>
      <c r="AUF20" s="688"/>
      <c r="AUG20" s="688"/>
      <c r="AUH20" s="688"/>
      <c r="AUI20" s="688"/>
      <c r="AUJ20" s="688"/>
      <c r="AUK20" s="688"/>
      <c r="AUL20" s="688"/>
      <c r="AUM20" s="688"/>
      <c r="AUN20" s="688"/>
      <c r="AUO20" s="688"/>
      <c r="AUP20" s="688"/>
      <c r="AUQ20" s="688"/>
      <c r="AUR20" s="688"/>
      <c r="AUS20" s="688"/>
      <c r="AUT20" s="688"/>
      <c r="AUU20" s="688"/>
      <c r="AUV20" s="688"/>
      <c r="AUW20" s="688"/>
      <c r="AUX20" s="688"/>
      <c r="AUY20" s="688"/>
      <c r="AUZ20" s="688"/>
      <c r="AVA20" s="688"/>
      <c r="AVB20" s="688"/>
      <c r="AVC20" s="688"/>
      <c r="AVD20" s="688"/>
      <c r="AVE20" s="688"/>
      <c r="AVF20" s="688"/>
      <c r="AVG20" s="688"/>
      <c r="AVH20" s="688"/>
      <c r="AVI20" s="688"/>
      <c r="AVJ20" s="688"/>
      <c r="AVK20" s="688"/>
      <c r="AVL20" s="688"/>
      <c r="AVM20" s="688"/>
      <c r="AVN20" s="688"/>
      <c r="AVO20" s="688"/>
      <c r="AVP20" s="688"/>
      <c r="AVQ20" s="688"/>
      <c r="AVR20" s="688"/>
      <c r="AVS20" s="688"/>
      <c r="AVT20" s="688"/>
      <c r="AVU20" s="688"/>
      <c r="AVV20" s="688"/>
      <c r="AVW20" s="688"/>
      <c r="AVX20" s="688"/>
      <c r="AVY20" s="688"/>
      <c r="AVZ20" s="688"/>
      <c r="AWA20" s="688"/>
      <c r="AWB20" s="688"/>
      <c r="AWC20" s="688"/>
      <c r="AWD20" s="688"/>
      <c r="AWE20" s="688"/>
      <c r="AWF20" s="688"/>
      <c r="AWG20" s="688"/>
      <c r="AWH20" s="688"/>
      <c r="AWI20" s="688"/>
      <c r="AWJ20" s="688"/>
      <c r="AWK20" s="688"/>
      <c r="AWL20" s="688"/>
      <c r="AWM20" s="688"/>
      <c r="AWN20" s="688"/>
      <c r="AWO20" s="688"/>
      <c r="AWP20" s="688"/>
      <c r="AWQ20" s="688"/>
      <c r="AWR20" s="688"/>
      <c r="AWS20" s="688"/>
      <c r="AWT20" s="688"/>
      <c r="AWU20" s="688"/>
      <c r="AWV20" s="688"/>
      <c r="AWW20" s="688"/>
      <c r="AWX20" s="688"/>
      <c r="AWY20" s="688"/>
      <c r="AWZ20" s="688"/>
      <c r="AXA20" s="688"/>
      <c r="AXB20" s="688"/>
      <c r="AXC20" s="688"/>
      <c r="AXD20" s="688"/>
      <c r="AXE20" s="688"/>
      <c r="AXF20" s="688"/>
      <c r="AXG20" s="688"/>
      <c r="AXH20" s="688"/>
      <c r="AXI20" s="688"/>
      <c r="AXJ20" s="688"/>
      <c r="AXK20" s="688"/>
      <c r="AXL20" s="688"/>
      <c r="AXM20" s="688"/>
      <c r="AXN20" s="688"/>
      <c r="AXO20" s="688"/>
      <c r="AXP20" s="688"/>
      <c r="AXQ20" s="688"/>
      <c r="AXR20" s="688"/>
      <c r="AXS20" s="688"/>
      <c r="AXT20" s="688"/>
      <c r="AXU20" s="688"/>
      <c r="AXV20" s="688"/>
      <c r="AXW20" s="688"/>
      <c r="AXX20" s="688"/>
      <c r="AXY20" s="688"/>
      <c r="AXZ20" s="688"/>
      <c r="AYA20" s="688"/>
      <c r="AYB20" s="688"/>
      <c r="AYC20" s="688"/>
      <c r="AYD20" s="688"/>
      <c r="AYE20" s="688"/>
      <c r="AYF20" s="688"/>
      <c r="AYG20" s="688"/>
      <c r="AYH20" s="688"/>
      <c r="AYI20" s="688"/>
      <c r="AYJ20" s="688"/>
      <c r="AYK20" s="688"/>
      <c r="AYL20" s="688"/>
      <c r="AYM20" s="688"/>
      <c r="AYN20" s="688"/>
      <c r="AYO20" s="688"/>
      <c r="AYP20" s="688"/>
      <c r="AYQ20" s="688"/>
      <c r="AYR20" s="688"/>
      <c r="AYS20" s="688"/>
      <c r="AYT20" s="688"/>
      <c r="AYU20" s="688"/>
      <c r="AYV20" s="688"/>
      <c r="AYW20" s="688"/>
      <c r="AYX20" s="688"/>
      <c r="AYY20" s="688"/>
      <c r="AYZ20" s="688"/>
      <c r="AZA20" s="688"/>
      <c r="AZB20" s="688"/>
      <c r="AZC20" s="688"/>
      <c r="AZD20" s="688"/>
      <c r="AZE20" s="688"/>
      <c r="AZF20" s="688"/>
      <c r="AZG20" s="688"/>
      <c r="AZH20" s="688"/>
      <c r="AZI20" s="688"/>
      <c r="AZJ20" s="688"/>
      <c r="AZK20" s="688"/>
      <c r="AZL20" s="688"/>
      <c r="AZM20" s="688"/>
      <c r="AZN20" s="688"/>
      <c r="AZO20" s="688"/>
      <c r="AZP20" s="688"/>
      <c r="AZQ20" s="688"/>
      <c r="AZR20" s="688"/>
      <c r="AZS20" s="688"/>
      <c r="AZT20" s="688"/>
      <c r="AZU20" s="688"/>
      <c r="AZV20" s="688"/>
      <c r="AZW20" s="688"/>
      <c r="AZX20" s="688"/>
      <c r="AZY20" s="688"/>
      <c r="AZZ20" s="688"/>
      <c r="BAA20" s="688"/>
      <c r="BAB20" s="688"/>
      <c r="BAC20" s="688"/>
      <c r="BAD20" s="688"/>
      <c r="BAE20" s="688"/>
      <c r="BAF20" s="688"/>
      <c r="BAG20" s="688"/>
      <c r="BAH20" s="688"/>
      <c r="BAI20" s="688"/>
      <c r="BAJ20" s="688"/>
      <c r="BAK20" s="688"/>
      <c r="BAL20" s="688"/>
      <c r="BAM20" s="688"/>
      <c r="BAN20" s="688"/>
      <c r="BAO20" s="688"/>
      <c r="BAP20" s="688"/>
      <c r="BAQ20" s="688"/>
      <c r="BAR20" s="688"/>
      <c r="BAS20" s="688"/>
      <c r="BAT20" s="688"/>
      <c r="BAU20" s="688"/>
      <c r="BAV20" s="688"/>
      <c r="BAW20" s="688"/>
      <c r="BAX20" s="688"/>
      <c r="BAY20" s="688"/>
      <c r="BAZ20" s="688"/>
      <c r="BBA20" s="688"/>
      <c r="BBB20" s="688"/>
      <c r="BBC20" s="688"/>
      <c r="BBD20" s="688"/>
      <c r="BBE20" s="688"/>
      <c r="BBF20" s="688"/>
      <c r="BBG20" s="688"/>
      <c r="BBH20" s="688"/>
      <c r="BBI20" s="688"/>
      <c r="BBJ20" s="688"/>
      <c r="BBK20" s="688"/>
      <c r="BBL20" s="688"/>
      <c r="BBM20" s="688"/>
      <c r="BBN20" s="688"/>
      <c r="BBO20" s="688"/>
      <c r="BBP20" s="688"/>
      <c r="BBQ20" s="688"/>
      <c r="BBR20" s="688"/>
      <c r="BBS20" s="688"/>
      <c r="BBT20" s="688"/>
      <c r="BBU20" s="688"/>
      <c r="BBV20" s="688"/>
      <c r="BBW20" s="688"/>
      <c r="BBX20" s="688"/>
      <c r="BBY20" s="688"/>
      <c r="BBZ20" s="688"/>
      <c r="BCA20" s="688"/>
      <c r="BCB20" s="688"/>
      <c r="BCC20" s="688"/>
      <c r="BCD20" s="688"/>
      <c r="BCE20" s="688"/>
      <c r="BCF20" s="688"/>
      <c r="BCG20" s="688"/>
      <c r="BCH20" s="688"/>
      <c r="BCI20" s="688"/>
      <c r="BCJ20" s="688"/>
      <c r="BCK20" s="688"/>
      <c r="BCL20" s="688"/>
      <c r="BCM20" s="688"/>
      <c r="BCN20" s="688"/>
      <c r="BCO20" s="688"/>
      <c r="BCP20" s="688"/>
      <c r="BCQ20" s="688"/>
      <c r="BCR20" s="688"/>
      <c r="BCS20" s="688"/>
      <c r="BCT20" s="688"/>
      <c r="BCU20" s="688"/>
      <c r="BCV20" s="688"/>
      <c r="BCW20" s="688"/>
      <c r="BCX20" s="688"/>
      <c r="BCY20" s="688"/>
      <c r="BCZ20" s="688"/>
      <c r="BDA20" s="688"/>
      <c r="BDB20" s="688"/>
      <c r="BDC20" s="688"/>
      <c r="BDD20" s="688"/>
      <c r="BDE20" s="688"/>
      <c r="BDF20" s="688"/>
      <c r="BDG20" s="688"/>
      <c r="BDH20" s="688"/>
      <c r="BDI20" s="688"/>
      <c r="BDJ20" s="688"/>
      <c r="BDK20" s="688"/>
      <c r="BDL20" s="688"/>
      <c r="BDM20" s="688"/>
      <c r="BDN20" s="688"/>
      <c r="BDO20" s="688"/>
      <c r="BDP20" s="688"/>
      <c r="BDQ20" s="688"/>
      <c r="BDR20" s="688"/>
      <c r="BDS20" s="688"/>
      <c r="BDT20" s="688"/>
      <c r="BDU20" s="688"/>
      <c r="BDV20" s="688"/>
      <c r="BDW20" s="688"/>
      <c r="BDX20" s="688"/>
      <c r="BDY20" s="688"/>
      <c r="BDZ20" s="688"/>
      <c r="BEA20" s="688"/>
      <c r="BEB20" s="688"/>
      <c r="BEC20" s="688"/>
      <c r="BED20" s="688"/>
      <c r="BEE20" s="688"/>
      <c r="BEF20" s="688"/>
      <c r="BEG20" s="688"/>
      <c r="BEH20" s="688"/>
      <c r="BEI20" s="688"/>
      <c r="BEJ20" s="688"/>
      <c r="BEK20" s="688"/>
      <c r="BEL20" s="688"/>
      <c r="BEM20" s="688"/>
      <c r="BEN20" s="688"/>
      <c r="BEO20" s="688"/>
      <c r="BEP20" s="688"/>
      <c r="BEQ20" s="688"/>
      <c r="BER20" s="688"/>
      <c r="BES20" s="688"/>
      <c r="BET20" s="688"/>
      <c r="BEU20" s="688"/>
      <c r="BEV20" s="688"/>
      <c r="BEW20" s="688"/>
      <c r="BEX20" s="688"/>
      <c r="BEY20" s="688"/>
      <c r="BEZ20" s="688"/>
      <c r="BFA20" s="688"/>
      <c r="BFB20" s="688"/>
      <c r="BFC20" s="688"/>
      <c r="BFD20" s="688"/>
      <c r="BFE20" s="688"/>
      <c r="BFF20" s="688"/>
      <c r="BFG20" s="688"/>
      <c r="BFH20" s="688"/>
      <c r="BFI20" s="688"/>
      <c r="BFJ20" s="688"/>
      <c r="BFK20" s="688"/>
      <c r="BFL20" s="688"/>
      <c r="BFM20" s="688"/>
      <c r="BFN20" s="688"/>
      <c r="BFO20" s="688"/>
      <c r="BFP20" s="688"/>
      <c r="BFQ20" s="688"/>
      <c r="BFR20" s="688"/>
      <c r="BFS20" s="688"/>
      <c r="BFT20" s="688"/>
      <c r="BFU20" s="688"/>
      <c r="BFV20" s="688"/>
      <c r="BFW20" s="688"/>
      <c r="BFX20" s="688"/>
      <c r="BFY20" s="688"/>
      <c r="BFZ20" s="688"/>
      <c r="BGA20" s="688"/>
      <c r="BGB20" s="688"/>
      <c r="BGC20" s="688"/>
      <c r="BGD20" s="688"/>
      <c r="BGE20" s="688"/>
      <c r="BGF20" s="688"/>
      <c r="BGG20" s="688"/>
      <c r="BGH20" s="688"/>
      <c r="BGI20" s="688"/>
      <c r="BGJ20" s="688"/>
      <c r="BGK20" s="688"/>
      <c r="BGL20" s="688"/>
      <c r="BGM20" s="688"/>
      <c r="BGN20" s="688"/>
      <c r="BGO20" s="688"/>
      <c r="BGP20" s="688"/>
      <c r="BGQ20" s="688"/>
      <c r="BGR20" s="688"/>
      <c r="BGS20" s="688"/>
      <c r="BGT20" s="688"/>
      <c r="BGU20" s="688"/>
      <c r="BGV20" s="688"/>
      <c r="BGW20" s="688"/>
      <c r="BGX20" s="688"/>
      <c r="BGY20" s="688"/>
      <c r="BGZ20" s="688"/>
      <c r="BHA20" s="688"/>
      <c r="BHB20" s="688"/>
      <c r="BHC20" s="688"/>
      <c r="BHD20" s="688"/>
      <c r="BHE20" s="688"/>
      <c r="BHF20" s="688"/>
      <c r="BHG20" s="688"/>
      <c r="BHH20" s="688"/>
      <c r="BHI20" s="688"/>
      <c r="BHJ20" s="688"/>
      <c r="BHK20" s="688"/>
      <c r="BHL20" s="688"/>
      <c r="BHM20" s="688"/>
      <c r="BHN20" s="688"/>
      <c r="BHO20" s="688"/>
      <c r="BHP20" s="688"/>
      <c r="BHQ20" s="688"/>
      <c r="BHR20" s="688"/>
      <c r="BHS20" s="688"/>
      <c r="BHT20" s="688"/>
      <c r="BHU20" s="688"/>
      <c r="BHV20" s="688"/>
      <c r="BHW20" s="688"/>
      <c r="BHX20" s="688"/>
      <c r="BHY20" s="688"/>
      <c r="BHZ20" s="688"/>
      <c r="BIA20" s="688"/>
      <c r="BIB20" s="688"/>
      <c r="BIC20" s="688"/>
      <c r="BID20" s="688"/>
      <c r="BIE20" s="688"/>
      <c r="BIF20" s="688"/>
      <c r="BIG20" s="688"/>
      <c r="BIH20" s="688"/>
      <c r="BII20" s="688"/>
      <c r="BIJ20" s="688"/>
      <c r="BIK20" s="688"/>
      <c r="BIL20" s="688"/>
      <c r="BIM20" s="688"/>
      <c r="BIN20" s="688"/>
      <c r="BIO20" s="688"/>
      <c r="BIP20" s="688"/>
      <c r="BIQ20" s="688"/>
      <c r="BIR20" s="688"/>
      <c r="BIS20" s="688"/>
      <c r="BIT20" s="688"/>
      <c r="BIU20" s="688"/>
      <c r="BIV20" s="688"/>
      <c r="BIW20" s="688"/>
      <c r="BIX20" s="688"/>
      <c r="BIY20" s="688"/>
      <c r="BIZ20" s="688"/>
      <c r="BJA20" s="688"/>
      <c r="BJB20" s="688"/>
      <c r="BJC20" s="688"/>
      <c r="BJD20" s="688"/>
      <c r="BJE20" s="688"/>
      <c r="BJF20" s="688"/>
      <c r="BJG20" s="688"/>
      <c r="BJH20" s="688"/>
      <c r="BJI20" s="688"/>
      <c r="BJJ20" s="688"/>
      <c r="BJK20" s="688"/>
      <c r="BJL20" s="688"/>
      <c r="BJM20" s="688"/>
      <c r="BJN20" s="688"/>
      <c r="BJO20" s="688"/>
      <c r="BJP20" s="688"/>
      <c r="BJQ20" s="688"/>
      <c r="BJR20" s="688"/>
      <c r="BJS20" s="688"/>
      <c r="BJT20" s="688"/>
      <c r="BJU20" s="688"/>
      <c r="BJV20" s="688"/>
      <c r="BJW20" s="688"/>
      <c r="BJX20" s="688"/>
      <c r="BJY20" s="688"/>
      <c r="BJZ20" s="688"/>
      <c r="BKA20" s="688"/>
      <c r="BKB20" s="688"/>
      <c r="BKC20" s="688"/>
      <c r="BKD20" s="688"/>
      <c r="BKE20" s="688"/>
      <c r="BKF20" s="688"/>
      <c r="BKG20" s="688"/>
      <c r="BKH20" s="688"/>
      <c r="BKI20" s="688"/>
      <c r="BKJ20" s="688"/>
      <c r="BKK20" s="688"/>
      <c r="BKL20" s="688"/>
      <c r="BKM20" s="688"/>
      <c r="BKN20" s="688"/>
      <c r="BKO20" s="688"/>
      <c r="BKP20" s="688"/>
      <c r="BKQ20" s="688"/>
      <c r="BKR20" s="688"/>
      <c r="BKS20" s="688"/>
      <c r="BKT20" s="688"/>
      <c r="BKU20" s="688"/>
      <c r="BKV20" s="688"/>
      <c r="BKW20" s="688"/>
      <c r="BKX20" s="688"/>
      <c r="BKY20" s="688"/>
      <c r="BKZ20" s="688"/>
      <c r="BLA20" s="688"/>
      <c r="BLB20" s="688"/>
      <c r="BLC20" s="688"/>
      <c r="BLD20" s="688"/>
      <c r="BLE20" s="688"/>
      <c r="BLF20" s="688"/>
      <c r="BLG20" s="688"/>
      <c r="BLH20" s="688"/>
      <c r="BLI20" s="688"/>
      <c r="BLJ20" s="688"/>
      <c r="BLK20" s="688"/>
      <c r="BLL20" s="688"/>
      <c r="BLM20" s="688"/>
      <c r="BLN20" s="688"/>
      <c r="BLO20" s="688"/>
      <c r="BLP20" s="688"/>
      <c r="BLQ20" s="688"/>
      <c r="BLR20" s="688"/>
      <c r="BLS20" s="688"/>
      <c r="BLT20" s="688"/>
      <c r="BLU20" s="688"/>
      <c r="BLV20" s="688"/>
      <c r="BLW20" s="688"/>
      <c r="BLX20" s="688"/>
      <c r="BLY20" s="688"/>
      <c r="BLZ20" s="688"/>
      <c r="BMA20" s="688"/>
      <c r="BMB20" s="688"/>
      <c r="BMC20" s="688"/>
      <c r="BMD20" s="688"/>
      <c r="BME20" s="688"/>
      <c r="BMF20" s="688"/>
      <c r="BMG20" s="688"/>
      <c r="BMH20" s="688"/>
      <c r="BMI20" s="688"/>
      <c r="BMJ20" s="688"/>
      <c r="BMK20" s="688"/>
      <c r="BML20" s="688"/>
      <c r="BMM20" s="688"/>
      <c r="BMN20" s="688"/>
      <c r="BMO20" s="688"/>
      <c r="BMP20" s="688"/>
      <c r="BMQ20" s="688"/>
      <c r="BMR20" s="688"/>
      <c r="BMS20" s="688"/>
      <c r="BMT20" s="688"/>
      <c r="BMU20" s="688"/>
      <c r="BMV20" s="688"/>
      <c r="BMW20" s="688"/>
      <c r="BMX20" s="688"/>
      <c r="BMY20" s="688"/>
      <c r="BMZ20" s="688"/>
      <c r="BNA20" s="688"/>
      <c r="BNB20" s="688"/>
      <c r="BNC20" s="688"/>
      <c r="BND20" s="688"/>
      <c r="BNE20" s="688"/>
      <c r="BNF20" s="688"/>
      <c r="BNG20" s="688"/>
      <c r="BNH20" s="688"/>
      <c r="BNI20" s="688"/>
      <c r="BNJ20" s="688"/>
      <c r="BNK20" s="688"/>
      <c r="BNL20" s="688"/>
      <c r="BNM20" s="688"/>
      <c r="BNN20" s="688"/>
      <c r="BNO20" s="688"/>
      <c r="BNP20" s="688"/>
      <c r="BNQ20" s="688"/>
      <c r="BNR20" s="688"/>
      <c r="BNS20" s="688"/>
      <c r="BNT20" s="688"/>
      <c r="BNU20" s="688"/>
      <c r="BNV20" s="688"/>
      <c r="BNW20" s="688"/>
      <c r="BNX20" s="688"/>
      <c r="BNY20" s="688"/>
      <c r="BNZ20" s="688"/>
      <c r="BOA20" s="688"/>
      <c r="BOB20" s="688"/>
      <c r="BOC20" s="688"/>
      <c r="BOD20" s="688"/>
      <c r="BOE20" s="688"/>
      <c r="BOF20" s="688"/>
      <c r="BOG20" s="688"/>
      <c r="BOH20" s="688"/>
      <c r="BOI20" s="688"/>
      <c r="BOJ20" s="688"/>
      <c r="BOK20" s="688"/>
      <c r="BOL20" s="688"/>
      <c r="BOM20" s="688"/>
      <c r="BON20" s="688"/>
      <c r="BOO20" s="688"/>
      <c r="BOP20" s="688"/>
      <c r="BOQ20" s="688"/>
      <c r="BOR20" s="688"/>
      <c r="BOS20" s="688"/>
      <c r="BOT20" s="688"/>
      <c r="BOU20" s="688"/>
      <c r="BOV20" s="688"/>
      <c r="BOW20" s="688"/>
      <c r="BOX20" s="688"/>
      <c r="BOY20" s="688"/>
      <c r="BOZ20" s="688"/>
      <c r="BPA20" s="688"/>
      <c r="BPB20" s="688"/>
      <c r="BPC20" s="688"/>
      <c r="BPD20" s="688"/>
      <c r="BPE20" s="688"/>
      <c r="BPF20" s="688"/>
      <c r="BPG20" s="688"/>
      <c r="BPH20" s="688"/>
      <c r="BPI20" s="688"/>
      <c r="BPJ20" s="688"/>
      <c r="BPK20" s="688"/>
      <c r="BPL20" s="688"/>
      <c r="BPM20" s="688"/>
      <c r="BPN20" s="688"/>
      <c r="BPO20" s="688"/>
      <c r="BPP20" s="688"/>
      <c r="BPQ20" s="688"/>
      <c r="BPR20" s="688"/>
      <c r="BPS20" s="688"/>
      <c r="BPT20" s="688"/>
      <c r="BPU20" s="688"/>
      <c r="BPV20" s="688"/>
      <c r="BPW20" s="688"/>
      <c r="BPX20" s="688"/>
      <c r="BPY20" s="688"/>
      <c r="BPZ20" s="688"/>
      <c r="BQA20" s="688"/>
      <c r="BQB20" s="688"/>
      <c r="BQC20" s="688"/>
      <c r="BQD20" s="688"/>
      <c r="BQE20" s="688"/>
      <c r="BQF20" s="688"/>
      <c r="BQG20" s="688"/>
      <c r="BQH20" s="688"/>
      <c r="BQI20" s="688"/>
      <c r="BQJ20" s="688"/>
      <c r="BQK20" s="688"/>
      <c r="BQL20" s="688"/>
      <c r="BQM20" s="688"/>
      <c r="BQN20" s="688"/>
      <c r="BQO20" s="688"/>
      <c r="BQP20" s="688"/>
      <c r="BQQ20" s="688"/>
      <c r="BQR20" s="688"/>
      <c r="BQS20" s="688"/>
      <c r="BQT20" s="688"/>
      <c r="BQU20" s="688"/>
      <c r="BQV20" s="688"/>
      <c r="BQW20" s="688"/>
      <c r="BQX20" s="688"/>
      <c r="BQY20" s="688"/>
      <c r="BQZ20" s="688"/>
      <c r="BRA20" s="688"/>
      <c r="BRB20" s="688"/>
      <c r="BRC20" s="688"/>
      <c r="BRD20" s="688"/>
      <c r="BRE20" s="688"/>
      <c r="BRF20" s="688"/>
      <c r="BRG20" s="688"/>
      <c r="BRH20" s="688"/>
      <c r="BRI20" s="688"/>
      <c r="BRJ20" s="688"/>
      <c r="BRK20" s="688"/>
      <c r="BRL20" s="688"/>
      <c r="BRM20" s="688"/>
      <c r="BRN20" s="688"/>
      <c r="BRO20" s="688"/>
      <c r="BRP20" s="688"/>
      <c r="BRQ20" s="688"/>
      <c r="BRR20" s="688"/>
      <c r="BRS20" s="688"/>
      <c r="BRT20" s="688"/>
      <c r="BRU20" s="688"/>
      <c r="BRV20" s="688"/>
      <c r="BRW20" s="688"/>
      <c r="BRX20" s="688"/>
      <c r="BRY20" s="688"/>
      <c r="BRZ20" s="688"/>
      <c r="BSA20" s="688"/>
      <c r="BSB20" s="688"/>
      <c r="BSC20" s="688"/>
      <c r="BSD20" s="688"/>
      <c r="BSE20" s="688"/>
      <c r="BSF20" s="688"/>
      <c r="BSG20" s="688"/>
      <c r="BSH20" s="688"/>
      <c r="BSI20" s="688"/>
      <c r="BSJ20" s="688"/>
      <c r="BSK20" s="688"/>
      <c r="BSL20" s="688"/>
      <c r="BSM20" s="688"/>
      <c r="BSN20" s="688"/>
      <c r="BSO20" s="688"/>
      <c r="BSP20" s="688"/>
      <c r="BSQ20" s="688"/>
      <c r="BSR20" s="688"/>
      <c r="BSS20" s="688"/>
      <c r="BST20" s="688"/>
      <c r="BSU20" s="688"/>
      <c r="BSV20" s="688"/>
      <c r="BSW20" s="688"/>
      <c r="BSX20" s="688"/>
      <c r="BSY20" s="688"/>
      <c r="BSZ20" s="688"/>
      <c r="BTA20" s="688"/>
      <c r="BTB20" s="688"/>
      <c r="BTC20" s="688"/>
      <c r="BTD20" s="688"/>
      <c r="BTE20" s="688"/>
      <c r="BTF20" s="688"/>
      <c r="BTG20" s="688"/>
      <c r="BTH20" s="688"/>
      <c r="BTI20" s="688"/>
      <c r="BTJ20" s="688"/>
      <c r="BTK20" s="688"/>
      <c r="BTL20" s="688"/>
      <c r="BTM20" s="688"/>
      <c r="BTN20" s="688"/>
      <c r="BTO20" s="688"/>
      <c r="BTP20" s="688"/>
      <c r="BTQ20" s="688"/>
      <c r="BTR20" s="688"/>
      <c r="BTS20" s="688"/>
      <c r="BTT20" s="688"/>
      <c r="BTU20" s="688"/>
      <c r="BTV20" s="688"/>
      <c r="BTW20" s="688"/>
      <c r="BTX20" s="688"/>
      <c r="BTY20" s="688"/>
      <c r="BTZ20" s="688"/>
      <c r="BUA20" s="688"/>
      <c r="BUB20" s="688"/>
      <c r="BUC20" s="688"/>
      <c r="BUD20" s="688"/>
      <c r="BUE20" s="688"/>
      <c r="BUF20" s="688"/>
      <c r="BUG20" s="688"/>
      <c r="BUH20" s="688"/>
      <c r="BUI20" s="688"/>
      <c r="BUJ20" s="688"/>
      <c r="BUK20" s="688"/>
      <c r="BUL20" s="688"/>
      <c r="BUM20" s="688"/>
      <c r="BUN20" s="688"/>
      <c r="BUO20" s="688"/>
      <c r="BUP20" s="688"/>
      <c r="BUQ20" s="688"/>
      <c r="BUR20" s="688"/>
      <c r="BUS20" s="688"/>
      <c r="BUT20" s="688"/>
      <c r="BUU20" s="688"/>
      <c r="BUV20" s="688"/>
      <c r="BUW20" s="688"/>
      <c r="BUX20" s="688"/>
      <c r="BUY20" s="688"/>
      <c r="BUZ20" s="688"/>
      <c r="BVA20" s="688"/>
      <c r="BVB20" s="688"/>
      <c r="BVC20" s="688"/>
      <c r="BVD20" s="688"/>
      <c r="BVE20" s="688"/>
      <c r="BVF20" s="688"/>
      <c r="BVG20" s="688"/>
      <c r="BVH20" s="688"/>
      <c r="BVI20" s="688"/>
      <c r="BVJ20" s="688"/>
      <c r="BVK20" s="688"/>
      <c r="BVL20" s="688"/>
      <c r="BVM20" s="688"/>
      <c r="BVN20" s="688"/>
      <c r="BVO20" s="688"/>
      <c r="BVP20" s="688"/>
      <c r="BVQ20" s="688"/>
      <c r="BVR20" s="688"/>
      <c r="BVS20" s="688"/>
      <c r="BVT20" s="688"/>
      <c r="BVU20" s="688"/>
      <c r="BVV20" s="688"/>
      <c r="BVW20" s="688"/>
      <c r="BVX20" s="688"/>
      <c r="BVY20" s="688"/>
      <c r="BVZ20" s="688"/>
      <c r="BWA20" s="688"/>
      <c r="BWB20" s="688"/>
      <c r="BWC20" s="688"/>
      <c r="BWD20" s="688"/>
      <c r="BWE20" s="688"/>
      <c r="BWF20" s="688"/>
      <c r="BWG20" s="688"/>
      <c r="BWH20" s="688"/>
      <c r="BWI20" s="688"/>
      <c r="BWJ20" s="688"/>
      <c r="BWK20" s="688"/>
      <c r="BWL20" s="688"/>
      <c r="BWM20" s="688"/>
      <c r="BWN20" s="688"/>
      <c r="BWO20" s="688"/>
      <c r="BWP20" s="688"/>
      <c r="BWQ20" s="688"/>
      <c r="BWR20" s="688"/>
      <c r="BWS20" s="688"/>
      <c r="BWT20" s="688"/>
      <c r="BWU20" s="688"/>
      <c r="BWV20" s="688"/>
      <c r="BWW20" s="688"/>
      <c r="BWX20" s="688"/>
      <c r="BWY20" s="688"/>
      <c r="BWZ20" s="688"/>
      <c r="BXA20" s="688"/>
      <c r="BXB20" s="688"/>
      <c r="BXC20" s="688"/>
      <c r="BXD20" s="688"/>
      <c r="BXE20" s="688"/>
      <c r="BXF20" s="688"/>
      <c r="BXG20" s="688"/>
      <c r="BXH20" s="688"/>
      <c r="BXI20" s="688"/>
      <c r="BXJ20" s="688"/>
      <c r="BXK20" s="688"/>
      <c r="BXL20" s="688"/>
      <c r="BXM20" s="688"/>
      <c r="BXN20" s="688"/>
      <c r="BXO20" s="688"/>
      <c r="BXP20" s="688"/>
      <c r="BXQ20" s="688"/>
      <c r="BXR20" s="688"/>
      <c r="BXS20" s="688"/>
      <c r="BXT20" s="688"/>
      <c r="BXU20" s="688"/>
      <c r="BXV20" s="688"/>
      <c r="BXW20" s="688"/>
      <c r="BXX20" s="688"/>
      <c r="BXY20" s="688"/>
      <c r="BXZ20" s="688"/>
      <c r="BYA20" s="688"/>
      <c r="BYB20" s="688"/>
      <c r="BYC20" s="688"/>
      <c r="BYD20" s="688"/>
      <c r="BYE20" s="688"/>
      <c r="BYF20" s="688"/>
      <c r="BYG20" s="688"/>
      <c r="BYH20" s="688"/>
      <c r="BYI20" s="688"/>
      <c r="BYJ20" s="688"/>
      <c r="BYK20" s="688"/>
      <c r="BYL20" s="688"/>
      <c r="BYM20" s="688"/>
      <c r="BYN20" s="688"/>
      <c r="BYO20" s="688"/>
      <c r="BYP20" s="688"/>
      <c r="BYQ20" s="688"/>
      <c r="BYR20" s="688"/>
      <c r="BYS20" s="688"/>
      <c r="BYT20" s="688"/>
      <c r="BYU20" s="688"/>
      <c r="BYV20" s="688"/>
      <c r="BYW20" s="688"/>
      <c r="BYX20" s="688"/>
      <c r="BYY20" s="688"/>
      <c r="BYZ20" s="688"/>
      <c r="BZA20" s="688"/>
      <c r="BZB20" s="688"/>
      <c r="BZC20" s="688"/>
      <c r="BZD20" s="688"/>
      <c r="BZE20" s="688"/>
      <c r="BZF20" s="688"/>
      <c r="BZG20" s="688"/>
      <c r="BZH20" s="688"/>
      <c r="BZI20" s="688"/>
      <c r="BZJ20" s="688"/>
      <c r="BZK20" s="688"/>
      <c r="BZL20" s="688"/>
      <c r="BZM20" s="688"/>
      <c r="BZN20" s="688"/>
      <c r="BZO20" s="688"/>
      <c r="BZP20" s="688"/>
      <c r="BZQ20" s="688"/>
      <c r="BZR20" s="688"/>
      <c r="BZS20" s="688"/>
      <c r="BZT20" s="688"/>
      <c r="BZU20" s="688"/>
      <c r="BZV20" s="688"/>
      <c r="BZW20" s="688"/>
      <c r="BZX20" s="688"/>
      <c r="BZY20" s="688"/>
      <c r="BZZ20" s="688"/>
      <c r="CAA20" s="688"/>
      <c r="CAB20" s="688"/>
      <c r="CAC20" s="688"/>
      <c r="CAD20" s="688"/>
      <c r="CAE20" s="688"/>
      <c r="CAF20" s="688"/>
      <c r="CAG20" s="688"/>
      <c r="CAH20" s="688"/>
      <c r="CAI20" s="688"/>
      <c r="CAJ20" s="688"/>
      <c r="CAK20" s="688"/>
      <c r="CAL20" s="688"/>
      <c r="CAM20" s="688"/>
      <c r="CAN20" s="688"/>
      <c r="CAO20" s="688"/>
      <c r="CAP20" s="688"/>
      <c r="CAQ20" s="688"/>
      <c r="CAR20" s="688"/>
      <c r="CAS20" s="688"/>
      <c r="CAT20" s="688"/>
      <c r="CAU20" s="688"/>
      <c r="CAV20" s="688"/>
      <c r="CAW20" s="688"/>
      <c r="CAX20" s="688"/>
      <c r="CAY20" s="688"/>
      <c r="CAZ20" s="688"/>
      <c r="CBA20" s="688"/>
      <c r="CBB20" s="688"/>
      <c r="CBC20" s="688"/>
      <c r="CBD20" s="688"/>
      <c r="CBE20" s="688"/>
      <c r="CBF20" s="688"/>
      <c r="CBG20" s="688"/>
      <c r="CBH20" s="688"/>
      <c r="CBI20" s="688"/>
      <c r="CBJ20" s="688"/>
      <c r="CBK20" s="688"/>
      <c r="CBL20" s="688"/>
      <c r="CBM20" s="688"/>
      <c r="CBN20" s="688"/>
      <c r="CBO20" s="688"/>
      <c r="CBP20" s="688"/>
      <c r="CBQ20" s="688"/>
      <c r="CBR20" s="688"/>
      <c r="CBS20" s="688"/>
      <c r="CBT20" s="688"/>
      <c r="CBU20" s="688"/>
      <c r="CBV20" s="688"/>
      <c r="CBW20" s="688"/>
      <c r="CBX20" s="688"/>
      <c r="CBY20" s="688"/>
      <c r="CBZ20" s="688"/>
      <c r="CCA20" s="688"/>
      <c r="CCB20" s="688"/>
      <c r="CCC20" s="688"/>
      <c r="CCD20" s="688"/>
      <c r="CCE20" s="688"/>
      <c r="CCF20" s="688"/>
      <c r="CCG20" s="688"/>
      <c r="CCH20" s="688"/>
      <c r="CCI20" s="688"/>
      <c r="CCJ20" s="688"/>
      <c r="CCK20" s="688"/>
      <c r="CCL20" s="688"/>
      <c r="CCM20" s="688"/>
      <c r="CCN20" s="688"/>
      <c r="CCO20" s="688"/>
      <c r="CCP20" s="688"/>
      <c r="CCQ20" s="688"/>
      <c r="CCR20" s="688"/>
      <c r="CCS20" s="688"/>
      <c r="CCT20" s="688"/>
      <c r="CCU20" s="688"/>
      <c r="CCV20" s="688"/>
      <c r="CCW20" s="688"/>
      <c r="CCX20" s="688"/>
      <c r="CCY20" s="688"/>
      <c r="CCZ20" s="688"/>
      <c r="CDA20" s="688"/>
      <c r="CDB20" s="688"/>
      <c r="CDC20" s="688"/>
      <c r="CDD20" s="688"/>
      <c r="CDE20" s="688"/>
      <c r="CDF20" s="688"/>
      <c r="CDG20" s="688"/>
      <c r="CDH20" s="688"/>
      <c r="CDI20" s="688"/>
      <c r="CDJ20" s="688"/>
      <c r="CDK20" s="688"/>
      <c r="CDL20" s="688"/>
      <c r="CDM20" s="688"/>
      <c r="CDN20" s="688"/>
      <c r="CDO20" s="688"/>
      <c r="CDP20" s="688"/>
      <c r="CDQ20" s="688"/>
      <c r="CDR20" s="688"/>
      <c r="CDS20" s="688"/>
      <c r="CDT20" s="688"/>
      <c r="CDU20" s="688"/>
      <c r="CDV20" s="688"/>
      <c r="CDW20" s="688"/>
      <c r="CDX20" s="688"/>
      <c r="CDY20" s="688"/>
      <c r="CDZ20" s="688"/>
      <c r="CEA20" s="688"/>
      <c r="CEB20" s="688"/>
      <c r="CEC20" s="688"/>
      <c r="CED20" s="688"/>
      <c r="CEE20" s="688"/>
      <c r="CEF20" s="688"/>
      <c r="CEG20" s="688"/>
      <c r="CEH20" s="688"/>
      <c r="CEI20" s="688"/>
      <c r="CEJ20" s="688"/>
      <c r="CEK20" s="688"/>
      <c r="CEL20" s="688"/>
      <c r="CEM20" s="688"/>
      <c r="CEN20" s="688"/>
      <c r="CEO20" s="688"/>
      <c r="CEP20" s="688"/>
      <c r="CEQ20" s="688"/>
      <c r="CER20" s="688"/>
      <c r="CES20" s="688"/>
      <c r="CET20" s="688"/>
      <c r="CEU20" s="688"/>
      <c r="CEV20" s="688"/>
      <c r="CEW20" s="688"/>
      <c r="CEX20" s="688"/>
      <c r="CEY20" s="688"/>
      <c r="CEZ20" s="688"/>
      <c r="CFA20" s="688"/>
      <c r="CFB20" s="688"/>
      <c r="CFC20" s="688"/>
      <c r="CFD20" s="688"/>
      <c r="CFE20" s="688"/>
      <c r="CFF20" s="688"/>
      <c r="CFG20" s="688"/>
      <c r="CFH20" s="688"/>
      <c r="CFI20" s="688"/>
      <c r="CFJ20" s="688"/>
      <c r="CFK20" s="688"/>
      <c r="CFL20" s="688"/>
      <c r="CFM20" s="688"/>
      <c r="CFN20" s="688"/>
      <c r="CFO20" s="688"/>
      <c r="CFP20" s="688"/>
      <c r="CFQ20" s="688"/>
      <c r="CFR20" s="688"/>
      <c r="CFS20" s="688"/>
      <c r="CFT20" s="688"/>
      <c r="CFU20" s="688"/>
      <c r="CFV20" s="688"/>
      <c r="CFW20" s="688"/>
      <c r="CFX20" s="688"/>
      <c r="CFY20" s="688"/>
      <c r="CFZ20" s="688"/>
      <c r="CGA20" s="688"/>
      <c r="CGB20" s="688"/>
      <c r="CGC20" s="688"/>
      <c r="CGD20" s="688"/>
      <c r="CGE20" s="688"/>
      <c r="CGF20" s="688"/>
      <c r="CGG20" s="688"/>
      <c r="CGH20" s="688"/>
      <c r="CGI20" s="688"/>
      <c r="CGJ20" s="688"/>
      <c r="CGK20" s="688"/>
      <c r="CGL20" s="688"/>
      <c r="CGM20" s="688"/>
      <c r="CGN20" s="688"/>
      <c r="CGO20" s="688"/>
      <c r="CGP20" s="688"/>
      <c r="CGQ20" s="688"/>
      <c r="CGR20" s="688"/>
      <c r="CGS20" s="688"/>
      <c r="CGT20" s="688"/>
      <c r="CGU20" s="688"/>
      <c r="CGV20" s="688"/>
      <c r="CGW20" s="688"/>
      <c r="CGX20" s="688"/>
      <c r="CGY20" s="688"/>
      <c r="CGZ20" s="688"/>
      <c r="CHA20" s="688"/>
      <c r="CHB20" s="688"/>
      <c r="CHC20" s="688"/>
      <c r="CHD20" s="688"/>
      <c r="CHE20" s="688"/>
      <c r="CHF20" s="688"/>
      <c r="CHG20" s="688"/>
      <c r="CHH20" s="688"/>
      <c r="CHI20" s="688"/>
      <c r="CHJ20" s="688"/>
      <c r="CHK20" s="688"/>
      <c r="CHL20" s="688"/>
      <c r="CHM20" s="688"/>
      <c r="CHN20" s="688"/>
      <c r="CHO20" s="688"/>
      <c r="CHP20" s="688"/>
      <c r="CHQ20" s="688"/>
      <c r="CHR20" s="688"/>
      <c r="CHS20" s="688"/>
      <c r="CHT20" s="688"/>
      <c r="CHU20" s="688"/>
      <c r="CHV20" s="688"/>
      <c r="CHW20" s="688"/>
      <c r="CHX20" s="688"/>
      <c r="CHY20" s="688"/>
      <c r="CHZ20" s="688"/>
      <c r="CIA20" s="688"/>
      <c r="CIB20" s="688"/>
      <c r="CIC20" s="688"/>
      <c r="CID20" s="688"/>
      <c r="CIE20" s="688"/>
      <c r="CIF20" s="688"/>
      <c r="CIG20" s="688"/>
      <c r="CIH20" s="688"/>
      <c r="CII20" s="688"/>
      <c r="CIJ20" s="688"/>
      <c r="CIK20" s="688"/>
      <c r="CIL20" s="688"/>
      <c r="CIM20" s="688"/>
      <c r="CIN20" s="688"/>
      <c r="CIO20" s="688"/>
      <c r="CIP20" s="688"/>
      <c r="CIQ20" s="688"/>
      <c r="CIR20" s="688"/>
      <c r="CIS20" s="688"/>
      <c r="CIT20" s="688"/>
      <c r="CIU20" s="688"/>
      <c r="CIV20" s="688"/>
      <c r="CIW20" s="688"/>
      <c r="CIX20" s="688"/>
      <c r="CIY20" s="688"/>
      <c r="CIZ20" s="688"/>
      <c r="CJA20" s="688"/>
      <c r="CJB20" s="688"/>
      <c r="CJC20" s="688"/>
      <c r="CJD20" s="688"/>
      <c r="CJE20" s="688"/>
      <c r="CJF20" s="688"/>
      <c r="CJG20" s="688"/>
      <c r="CJH20" s="688"/>
      <c r="CJI20" s="688"/>
      <c r="CJJ20" s="688"/>
      <c r="CJK20" s="688"/>
      <c r="CJL20" s="688"/>
      <c r="CJM20" s="688"/>
      <c r="CJN20" s="688"/>
      <c r="CJO20" s="688"/>
      <c r="CJP20" s="688"/>
      <c r="CJQ20" s="688"/>
      <c r="CJR20" s="688"/>
      <c r="CJS20" s="688"/>
      <c r="CJT20" s="688"/>
      <c r="CJU20" s="688"/>
      <c r="CJV20" s="688"/>
      <c r="CJW20" s="688"/>
      <c r="CJX20" s="688"/>
      <c r="CJY20" s="688"/>
      <c r="CJZ20" s="688"/>
      <c r="CKA20" s="688"/>
      <c r="CKB20" s="688"/>
      <c r="CKC20" s="688"/>
      <c r="CKD20" s="688"/>
      <c r="CKE20" s="688"/>
      <c r="CKF20" s="688"/>
      <c r="CKG20" s="688"/>
      <c r="CKH20" s="688"/>
      <c r="CKI20" s="688"/>
      <c r="CKJ20" s="688"/>
      <c r="CKK20" s="688"/>
      <c r="CKL20" s="688"/>
      <c r="CKM20" s="688"/>
      <c r="CKN20" s="688"/>
      <c r="CKO20" s="688"/>
      <c r="CKP20" s="688"/>
      <c r="CKQ20" s="688"/>
      <c r="CKR20" s="688"/>
      <c r="CKS20" s="688"/>
      <c r="CKT20" s="688"/>
      <c r="CKU20" s="688"/>
      <c r="CKV20" s="688"/>
      <c r="CKW20" s="688"/>
      <c r="CKX20" s="688"/>
      <c r="CKY20" s="688"/>
      <c r="CKZ20" s="688"/>
      <c r="CLA20" s="688"/>
      <c r="CLB20" s="688"/>
      <c r="CLC20" s="688"/>
      <c r="CLD20" s="688"/>
      <c r="CLE20" s="688"/>
      <c r="CLF20" s="688"/>
      <c r="CLG20" s="688"/>
      <c r="CLH20" s="688"/>
      <c r="CLI20" s="688"/>
      <c r="CLJ20" s="688"/>
      <c r="CLK20" s="688"/>
      <c r="CLL20" s="688"/>
      <c r="CLM20" s="688"/>
      <c r="CLN20" s="688"/>
      <c r="CLO20" s="688"/>
      <c r="CLP20" s="688"/>
      <c r="CLQ20" s="688"/>
      <c r="CLR20" s="688"/>
      <c r="CLS20" s="688"/>
      <c r="CLT20" s="688"/>
      <c r="CLU20" s="688"/>
      <c r="CLV20" s="688"/>
      <c r="CLW20" s="688"/>
      <c r="CLX20" s="688"/>
      <c r="CLY20" s="688"/>
      <c r="CLZ20" s="688"/>
      <c r="CMA20" s="688"/>
      <c r="CMB20" s="688"/>
      <c r="CMC20" s="688"/>
      <c r="CMD20" s="688"/>
      <c r="CME20" s="688"/>
      <c r="CMF20" s="688"/>
      <c r="CMG20" s="688"/>
      <c r="CMH20" s="688"/>
      <c r="CMI20" s="688"/>
      <c r="CMJ20" s="688"/>
      <c r="CMK20" s="688"/>
      <c r="CML20" s="688"/>
      <c r="CMM20" s="688"/>
      <c r="CMN20" s="688"/>
      <c r="CMO20" s="688"/>
      <c r="CMP20" s="688"/>
      <c r="CMQ20" s="688"/>
      <c r="CMR20" s="688"/>
      <c r="CMS20" s="688"/>
      <c r="CMT20" s="688"/>
      <c r="CMU20" s="688"/>
      <c r="CMV20" s="688"/>
      <c r="CMW20" s="688"/>
      <c r="CMX20" s="688"/>
      <c r="CMY20" s="688"/>
      <c r="CMZ20" s="688"/>
      <c r="CNA20" s="688"/>
      <c r="CNB20" s="688"/>
      <c r="CNC20" s="688"/>
      <c r="CND20" s="688"/>
      <c r="CNE20" s="688"/>
      <c r="CNF20" s="688"/>
      <c r="CNG20" s="688"/>
      <c r="CNH20" s="688"/>
      <c r="CNI20" s="688"/>
      <c r="CNJ20" s="688"/>
      <c r="CNK20" s="688"/>
      <c r="CNL20" s="688"/>
      <c r="CNM20" s="688"/>
      <c r="CNN20" s="688"/>
      <c r="CNO20" s="688"/>
      <c r="CNP20" s="688"/>
      <c r="CNQ20" s="688"/>
      <c r="CNR20" s="688"/>
      <c r="CNS20" s="688"/>
      <c r="CNT20" s="688"/>
      <c r="CNU20" s="688"/>
      <c r="CNV20" s="688"/>
      <c r="CNW20" s="688"/>
      <c r="CNX20" s="688"/>
      <c r="CNY20" s="688"/>
      <c r="CNZ20" s="688"/>
      <c r="COA20" s="688"/>
      <c r="COB20" s="688"/>
      <c r="COC20" s="688"/>
      <c r="COD20" s="688"/>
      <c r="COE20" s="688"/>
      <c r="COF20" s="688"/>
      <c r="COG20" s="688"/>
      <c r="COH20" s="688"/>
      <c r="COI20" s="688"/>
      <c r="COJ20" s="688"/>
      <c r="COK20" s="688"/>
      <c r="COL20" s="688"/>
      <c r="COM20" s="688"/>
      <c r="CON20" s="688"/>
      <c r="COO20" s="688"/>
      <c r="COP20" s="688"/>
      <c r="COQ20" s="688"/>
      <c r="COR20" s="688"/>
      <c r="COS20" s="688"/>
      <c r="COT20" s="688"/>
      <c r="COU20" s="688"/>
      <c r="COV20" s="688"/>
      <c r="COW20" s="688"/>
      <c r="COX20" s="688"/>
      <c r="COY20" s="688"/>
      <c r="COZ20" s="688"/>
      <c r="CPA20" s="688"/>
      <c r="CPB20" s="688"/>
      <c r="CPC20" s="688"/>
      <c r="CPD20" s="688"/>
      <c r="CPE20" s="688"/>
      <c r="CPF20" s="688"/>
      <c r="CPG20" s="688"/>
      <c r="CPH20" s="688"/>
      <c r="CPI20" s="688"/>
      <c r="CPJ20" s="688"/>
      <c r="CPK20" s="688"/>
      <c r="CPL20" s="688"/>
      <c r="CPM20" s="688"/>
      <c r="CPN20" s="688"/>
      <c r="CPO20" s="688"/>
      <c r="CPP20" s="688"/>
      <c r="CPQ20" s="688"/>
      <c r="CPR20" s="688"/>
      <c r="CPS20" s="688"/>
      <c r="CPT20" s="688"/>
      <c r="CPU20" s="688"/>
      <c r="CPV20" s="688"/>
      <c r="CPW20" s="688"/>
      <c r="CPX20" s="688"/>
      <c r="CPY20" s="688"/>
      <c r="CPZ20" s="688"/>
      <c r="CQA20" s="688"/>
      <c r="CQB20" s="688"/>
      <c r="CQC20" s="688"/>
      <c r="CQD20" s="688"/>
      <c r="CQE20" s="688"/>
      <c r="CQF20" s="688"/>
      <c r="CQG20" s="688"/>
      <c r="CQH20" s="688"/>
      <c r="CQI20" s="688"/>
      <c r="CQJ20" s="688"/>
      <c r="CQK20" s="688"/>
      <c r="CQL20" s="688"/>
      <c r="CQM20" s="688"/>
      <c r="CQN20" s="688"/>
      <c r="CQO20" s="688"/>
      <c r="CQP20" s="688"/>
      <c r="CQQ20" s="688"/>
      <c r="CQR20" s="688"/>
      <c r="CQS20" s="688"/>
      <c r="CQT20" s="688"/>
      <c r="CQU20" s="688"/>
      <c r="CQV20" s="688"/>
      <c r="CQW20" s="688"/>
      <c r="CQX20" s="688"/>
      <c r="CQY20" s="688"/>
      <c r="CQZ20" s="688"/>
      <c r="CRA20" s="688"/>
      <c r="CRB20" s="688"/>
      <c r="CRC20" s="688"/>
      <c r="CRD20" s="688"/>
      <c r="CRE20" s="688"/>
      <c r="CRF20" s="688"/>
      <c r="CRG20" s="688"/>
      <c r="CRH20" s="688"/>
      <c r="CRI20" s="688"/>
      <c r="CRJ20" s="688"/>
      <c r="CRK20" s="688"/>
      <c r="CRL20" s="688"/>
      <c r="CRM20" s="688"/>
      <c r="CRN20" s="688"/>
      <c r="CRO20" s="688"/>
      <c r="CRP20" s="688"/>
      <c r="CRQ20" s="688"/>
      <c r="CRR20" s="688"/>
      <c r="CRS20" s="688"/>
      <c r="CRT20" s="688"/>
      <c r="CRU20" s="688"/>
      <c r="CRV20" s="688"/>
      <c r="CRW20" s="688"/>
      <c r="CRX20" s="688"/>
      <c r="CRY20" s="688"/>
      <c r="CRZ20" s="688"/>
      <c r="CSA20" s="688"/>
      <c r="CSB20" s="688"/>
      <c r="CSC20" s="688"/>
      <c r="CSD20" s="688"/>
      <c r="CSE20" s="688"/>
      <c r="CSF20" s="688"/>
      <c r="CSG20" s="688"/>
      <c r="CSH20" s="688"/>
      <c r="CSI20" s="688"/>
      <c r="CSJ20" s="688"/>
      <c r="CSK20" s="688"/>
      <c r="CSL20" s="688"/>
      <c r="CSM20" s="688"/>
      <c r="CSN20" s="688"/>
      <c r="CSO20" s="688"/>
      <c r="CSP20" s="688"/>
      <c r="CSQ20" s="688"/>
      <c r="CSR20" s="688"/>
      <c r="CSS20" s="688"/>
      <c r="CST20" s="688"/>
      <c r="CSU20" s="688"/>
      <c r="CSV20" s="688"/>
      <c r="CSW20" s="688"/>
      <c r="CSX20" s="688"/>
      <c r="CSY20" s="688"/>
      <c r="CSZ20" s="688"/>
      <c r="CTA20" s="688"/>
      <c r="CTB20" s="688"/>
      <c r="CTC20" s="688"/>
      <c r="CTD20" s="688"/>
      <c r="CTE20" s="688"/>
      <c r="CTF20" s="688"/>
      <c r="CTG20" s="688"/>
      <c r="CTH20" s="688"/>
      <c r="CTI20" s="688"/>
      <c r="CTJ20" s="688"/>
      <c r="CTK20" s="688"/>
      <c r="CTL20" s="688"/>
      <c r="CTM20" s="688"/>
      <c r="CTN20" s="688"/>
      <c r="CTO20" s="688"/>
      <c r="CTP20" s="688"/>
      <c r="CTQ20" s="688"/>
      <c r="CTR20" s="688"/>
      <c r="CTS20" s="688"/>
      <c r="CTT20" s="688"/>
      <c r="CTU20" s="688"/>
      <c r="CTV20" s="688"/>
      <c r="CTW20" s="688"/>
      <c r="CTX20" s="688"/>
      <c r="CTY20" s="688"/>
      <c r="CTZ20" s="688"/>
      <c r="CUA20" s="688"/>
      <c r="CUB20" s="688"/>
      <c r="CUC20" s="688"/>
      <c r="CUD20" s="688"/>
      <c r="CUE20" s="688"/>
      <c r="CUF20" s="688"/>
      <c r="CUG20" s="688"/>
      <c r="CUH20" s="688"/>
      <c r="CUI20" s="688"/>
      <c r="CUJ20" s="688"/>
      <c r="CUK20" s="688"/>
      <c r="CUL20" s="688"/>
      <c r="CUM20" s="688"/>
      <c r="CUN20" s="688"/>
      <c r="CUO20" s="688"/>
      <c r="CUP20" s="688"/>
      <c r="CUQ20" s="688"/>
      <c r="CUR20" s="688"/>
      <c r="CUS20" s="688"/>
      <c r="CUT20" s="688"/>
      <c r="CUU20" s="688"/>
      <c r="CUV20" s="688"/>
      <c r="CUW20" s="688"/>
      <c r="CUX20" s="688"/>
      <c r="CUY20" s="688"/>
      <c r="CUZ20" s="688"/>
      <c r="CVA20" s="688"/>
      <c r="CVB20" s="688"/>
      <c r="CVC20" s="688"/>
      <c r="CVD20" s="688"/>
      <c r="CVE20" s="688"/>
      <c r="CVF20" s="688"/>
      <c r="CVG20" s="688"/>
      <c r="CVH20" s="688"/>
      <c r="CVI20" s="688"/>
      <c r="CVJ20" s="688"/>
      <c r="CVK20" s="688"/>
      <c r="CVL20" s="688"/>
      <c r="CVM20" s="688"/>
      <c r="CVN20" s="688"/>
      <c r="CVO20" s="688"/>
      <c r="CVP20" s="688"/>
      <c r="CVQ20" s="688"/>
      <c r="CVR20" s="688"/>
      <c r="CVS20" s="688"/>
      <c r="CVT20" s="688"/>
      <c r="CVU20" s="688"/>
      <c r="CVV20" s="688"/>
      <c r="CVW20" s="688"/>
      <c r="CVX20" s="688"/>
      <c r="CVY20" s="688"/>
      <c r="CVZ20" s="688"/>
      <c r="CWA20" s="688"/>
      <c r="CWB20" s="688"/>
      <c r="CWC20" s="688"/>
      <c r="CWD20" s="688"/>
      <c r="CWE20" s="688"/>
      <c r="CWF20" s="688"/>
      <c r="CWG20" s="688"/>
      <c r="CWH20" s="688"/>
      <c r="CWI20" s="688"/>
      <c r="CWJ20" s="688"/>
      <c r="CWK20" s="688"/>
      <c r="CWL20" s="688"/>
      <c r="CWM20" s="688"/>
      <c r="CWN20" s="688"/>
      <c r="CWO20" s="688"/>
      <c r="CWP20" s="688"/>
      <c r="CWQ20" s="688"/>
      <c r="CWR20" s="688"/>
      <c r="CWS20" s="688"/>
      <c r="CWT20" s="688"/>
      <c r="CWU20" s="688"/>
      <c r="CWV20" s="688"/>
      <c r="CWW20" s="688"/>
      <c r="CWX20" s="688"/>
      <c r="CWY20" s="688"/>
      <c r="CWZ20" s="688"/>
      <c r="CXA20" s="688"/>
      <c r="CXB20" s="688"/>
      <c r="CXC20" s="688"/>
      <c r="CXD20" s="688"/>
      <c r="CXE20" s="688"/>
      <c r="CXF20" s="688"/>
      <c r="CXG20" s="688"/>
      <c r="CXH20" s="688"/>
      <c r="CXI20" s="688"/>
      <c r="CXJ20" s="688"/>
      <c r="CXK20" s="688"/>
      <c r="CXL20" s="688"/>
      <c r="CXM20" s="688"/>
      <c r="CXN20" s="688"/>
      <c r="CXO20" s="688"/>
      <c r="CXP20" s="688"/>
      <c r="CXQ20" s="688"/>
      <c r="CXR20" s="688"/>
      <c r="CXS20" s="688"/>
      <c r="CXT20" s="688"/>
      <c r="CXU20" s="688"/>
      <c r="CXV20" s="688"/>
      <c r="CXW20" s="688"/>
      <c r="CXX20" s="688"/>
      <c r="CXY20" s="688"/>
      <c r="CXZ20" s="688"/>
      <c r="CYA20" s="688"/>
      <c r="CYB20" s="688"/>
      <c r="CYC20" s="688"/>
      <c r="CYD20" s="688"/>
      <c r="CYE20" s="688"/>
      <c r="CYF20" s="688"/>
      <c r="CYG20" s="688"/>
      <c r="CYH20" s="688"/>
      <c r="CYI20" s="688"/>
      <c r="CYJ20" s="688"/>
      <c r="CYK20" s="688"/>
      <c r="CYL20" s="688"/>
      <c r="CYM20" s="688"/>
      <c r="CYN20" s="688"/>
      <c r="CYO20" s="688"/>
      <c r="CYP20" s="688"/>
      <c r="CYQ20" s="688"/>
      <c r="CYR20" s="688"/>
      <c r="CYS20" s="688"/>
      <c r="CYT20" s="688"/>
      <c r="CYU20" s="688"/>
      <c r="CYV20" s="688"/>
      <c r="CYW20" s="688"/>
      <c r="CYX20" s="688"/>
      <c r="CYY20" s="688"/>
      <c r="CYZ20" s="688"/>
      <c r="CZA20" s="688"/>
      <c r="CZB20" s="688"/>
      <c r="CZC20" s="688"/>
      <c r="CZD20" s="688"/>
      <c r="CZE20" s="688"/>
      <c r="CZF20" s="688"/>
      <c r="CZG20" s="688"/>
      <c r="CZH20" s="688"/>
      <c r="CZI20" s="688"/>
      <c r="CZJ20" s="688"/>
      <c r="CZK20" s="688"/>
      <c r="CZL20" s="688"/>
      <c r="CZM20" s="688"/>
      <c r="CZN20" s="688"/>
      <c r="CZO20" s="688"/>
      <c r="CZP20" s="688"/>
      <c r="CZQ20" s="688"/>
      <c r="CZR20" s="688"/>
      <c r="CZS20" s="688"/>
      <c r="CZT20" s="688"/>
      <c r="CZU20" s="688"/>
      <c r="CZV20" s="688"/>
      <c r="CZW20" s="688"/>
      <c r="CZX20" s="688"/>
      <c r="CZY20" s="688"/>
      <c r="CZZ20" s="688"/>
      <c r="DAA20" s="688"/>
      <c r="DAB20" s="688"/>
      <c r="DAC20" s="688"/>
      <c r="DAD20" s="688"/>
      <c r="DAE20" s="688"/>
      <c r="DAF20" s="688"/>
      <c r="DAG20" s="688"/>
      <c r="DAH20" s="688"/>
      <c r="DAI20" s="688"/>
      <c r="DAJ20" s="688"/>
      <c r="DAK20" s="688"/>
      <c r="DAL20" s="688"/>
      <c r="DAM20" s="688"/>
      <c r="DAN20" s="688"/>
      <c r="DAO20" s="688"/>
      <c r="DAP20" s="688"/>
      <c r="DAQ20" s="688"/>
      <c r="DAR20" s="688"/>
      <c r="DAS20" s="688"/>
      <c r="DAT20" s="688"/>
      <c r="DAU20" s="688"/>
      <c r="DAV20" s="688"/>
      <c r="DAW20" s="688"/>
      <c r="DAX20" s="688"/>
      <c r="DAY20" s="688"/>
      <c r="DAZ20" s="688"/>
      <c r="DBA20" s="688"/>
      <c r="DBB20" s="688"/>
      <c r="DBC20" s="688"/>
      <c r="DBD20" s="688"/>
      <c r="DBE20" s="688"/>
      <c r="DBF20" s="688"/>
      <c r="DBG20" s="688"/>
      <c r="DBH20" s="688"/>
      <c r="DBI20" s="688"/>
      <c r="DBJ20" s="688"/>
      <c r="DBK20" s="688"/>
      <c r="DBL20" s="688"/>
      <c r="DBM20" s="688"/>
      <c r="DBN20" s="688"/>
      <c r="DBO20" s="688"/>
      <c r="DBP20" s="688"/>
      <c r="DBQ20" s="688"/>
      <c r="DBR20" s="688"/>
      <c r="DBS20" s="688"/>
      <c r="DBT20" s="688"/>
      <c r="DBU20" s="688"/>
      <c r="DBV20" s="688"/>
      <c r="DBW20" s="688"/>
      <c r="DBX20" s="688"/>
      <c r="DBY20" s="688"/>
      <c r="DBZ20" s="688"/>
      <c r="DCA20" s="688"/>
      <c r="DCB20" s="688"/>
      <c r="DCC20" s="688"/>
      <c r="DCD20" s="688"/>
      <c r="DCE20" s="688"/>
      <c r="DCF20" s="688"/>
      <c r="DCG20" s="688"/>
      <c r="DCH20" s="688"/>
      <c r="DCI20" s="688"/>
      <c r="DCJ20" s="688"/>
      <c r="DCK20" s="688"/>
      <c r="DCL20" s="688"/>
      <c r="DCM20" s="688"/>
      <c r="DCN20" s="688"/>
      <c r="DCO20" s="688"/>
      <c r="DCP20" s="688"/>
      <c r="DCQ20" s="688"/>
      <c r="DCR20" s="688"/>
      <c r="DCS20" s="688"/>
      <c r="DCT20" s="688"/>
      <c r="DCU20" s="688"/>
      <c r="DCV20" s="688"/>
      <c r="DCW20" s="688"/>
      <c r="DCX20" s="688"/>
      <c r="DCY20" s="688"/>
      <c r="DCZ20" s="688"/>
      <c r="DDA20" s="688"/>
      <c r="DDB20" s="688"/>
      <c r="DDC20" s="688"/>
      <c r="DDD20" s="688"/>
      <c r="DDE20" s="688"/>
      <c r="DDF20" s="688"/>
      <c r="DDG20" s="688"/>
      <c r="DDH20" s="688"/>
      <c r="DDI20" s="688"/>
      <c r="DDJ20" s="688"/>
      <c r="DDK20" s="688"/>
      <c r="DDL20" s="688"/>
      <c r="DDM20" s="688"/>
      <c r="DDN20" s="688"/>
      <c r="DDO20" s="688"/>
      <c r="DDP20" s="688"/>
      <c r="DDQ20" s="688"/>
      <c r="DDR20" s="688"/>
      <c r="DDS20" s="688"/>
      <c r="DDT20" s="688"/>
      <c r="DDU20" s="688"/>
      <c r="DDV20" s="688"/>
      <c r="DDW20" s="688"/>
      <c r="DDX20" s="688"/>
      <c r="DDY20" s="688"/>
      <c r="DDZ20" s="688"/>
      <c r="DEA20" s="688"/>
      <c r="DEB20" s="688"/>
      <c r="DEC20" s="688"/>
      <c r="DED20" s="688"/>
      <c r="DEE20" s="688"/>
      <c r="DEF20" s="688"/>
      <c r="DEG20" s="688"/>
      <c r="DEH20" s="688"/>
      <c r="DEI20" s="688"/>
      <c r="DEJ20" s="688"/>
      <c r="DEK20" s="688"/>
      <c r="DEL20" s="688"/>
      <c r="DEM20" s="688"/>
      <c r="DEN20" s="688"/>
      <c r="DEO20" s="688"/>
      <c r="DEP20" s="688"/>
      <c r="DEQ20" s="688"/>
      <c r="DER20" s="688"/>
      <c r="DES20" s="688"/>
      <c r="DET20" s="688"/>
      <c r="DEU20" s="688"/>
      <c r="DEV20" s="688"/>
      <c r="DEW20" s="688"/>
      <c r="DEX20" s="688"/>
      <c r="DEY20" s="688"/>
      <c r="DEZ20" s="688"/>
      <c r="DFA20" s="688"/>
      <c r="DFB20" s="688"/>
      <c r="DFC20" s="688"/>
      <c r="DFD20" s="688"/>
      <c r="DFE20" s="688"/>
      <c r="DFF20" s="688"/>
      <c r="DFG20" s="688"/>
      <c r="DFH20" s="688"/>
      <c r="DFI20" s="688"/>
      <c r="DFJ20" s="688"/>
      <c r="DFK20" s="688"/>
      <c r="DFL20" s="688"/>
      <c r="DFM20" s="688"/>
      <c r="DFN20" s="688"/>
      <c r="DFO20" s="688"/>
      <c r="DFP20" s="688"/>
      <c r="DFQ20" s="688"/>
      <c r="DFR20" s="688"/>
      <c r="DFS20" s="688"/>
      <c r="DFT20" s="688"/>
      <c r="DFU20" s="688"/>
      <c r="DFV20" s="688"/>
      <c r="DFW20" s="688"/>
      <c r="DFX20" s="688"/>
      <c r="DFY20" s="688"/>
      <c r="DFZ20" s="688"/>
      <c r="DGA20" s="688"/>
      <c r="DGB20" s="688"/>
      <c r="DGC20" s="688"/>
      <c r="DGD20" s="688"/>
      <c r="DGE20" s="688"/>
      <c r="DGF20" s="688"/>
      <c r="DGG20" s="688"/>
      <c r="DGH20" s="688"/>
      <c r="DGI20" s="688"/>
      <c r="DGJ20" s="688"/>
      <c r="DGK20" s="688"/>
      <c r="DGL20" s="688"/>
      <c r="DGM20" s="688"/>
      <c r="DGN20" s="688"/>
      <c r="DGO20" s="688"/>
      <c r="DGP20" s="688"/>
      <c r="DGQ20" s="688"/>
      <c r="DGR20" s="688"/>
      <c r="DGS20" s="688"/>
      <c r="DGT20" s="688"/>
      <c r="DGU20" s="688"/>
      <c r="DGV20" s="688"/>
      <c r="DGW20" s="688"/>
      <c r="DGX20" s="688"/>
      <c r="DGY20" s="688"/>
      <c r="DGZ20" s="688"/>
      <c r="DHA20" s="688"/>
      <c r="DHB20" s="688"/>
      <c r="DHC20" s="688"/>
      <c r="DHD20" s="688"/>
      <c r="DHE20" s="688"/>
      <c r="DHF20" s="688"/>
      <c r="DHG20" s="688"/>
      <c r="DHH20" s="688"/>
      <c r="DHI20" s="688"/>
      <c r="DHJ20" s="688"/>
      <c r="DHK20" s="688"/>
      <c r="DHL20" s="688"/>
      <c r="DHM20" s="688"/>
      <c r="DHN20" s="688"/>
      <c r="DHO20" s="688"/>
      <c r="DHP20" s="688"/>
      <c r="DHQ20" s="688"/>
      <c r="DHR20" s="688"/>
      <c r="DHS20" s="688"/>
      <c r="DHT20" s="688"/>
      <c r="DHU20" s="688"/>
      <c r="DHV20" s="688"/>
      <c r="DHW20" s="688"/>
      <c r="DHX20" s="688"/>
      <c r="DHY20" s="688"/>
      <c r="DHZ20" s="688"/>
      <c r="DIA20" s="688"/>
      <c r="DIB20" s="688"/>
      <c r="DIC20" s="688"/>
      <c r="DID20" s="688"/>
      <c r="DIE20" s="688"/>
      <c r="DIF20" s="688"/>
      <c r="DIG20" s="688"/>
      <c r="DIH20" s="688"/>
      <c r="DII20" s="688"/>
      <c r="DIJ20" s="688"/>
      <c r="DIK20" s="688"/>
      <c r="DIL20" s="688"/>
      <c r="DIM20" s="688"/>
      <c r="DIN20" s="688"/>
      <c r="DIO20" s="688"/>
      <c r="DIP20" s="688"/>
      <c r="DIQ20" s="688"/>
      <c r="DIR20" s="688"/>
      <c r="DIS20" s="688"/>
      <c r="DIT20" s="688"/>
      <c r="DIU20" s="688"/>
      <c r="DIV20" s="688"/>
      <c r="DIW20" s="688"/>
      <c r="DIX20" s="688"/>
      <c r="DIY20" s="688"/>
      <c r="DIZ20" s="688"/>
      <c r="DJA20" s="688"/>
      <c r="DJB20" s="688"/>
      <c r="DJC20" s="688"/>
      <c r="DJD20" s="688"/>
      <c r="DJE20" s="688"/>
      <c r="DJF20" s="688"/>
      <c r="DJG20" s="688"/>
      <c r="DJH20" s="688"/>
      <c r="DJI20" s="688"/>
      <c r="DJJ20" s="688"/>
      <c r="DJK20" s="688"/>
      <c r="DJL20" s="688"/>
      <c r="DJM20" s="688"/>
      <c r="DJN20" s="688"/>
      <c r="DJO20" s="688"/>
      <c r="DJP20" s="688"/>
      <c r="DJQ20" s="688"/>
      <c r="DJR20" s="688"/>
      <c r="DJS20" s="688"/>
      <c r="DJT20" s="688"/>
      <c r="DJU20" s="688"/>
      <c r="DJV20" s="688"/>
      <c r="DJW20" s="688"/>
      <c r="DJX20" s="688"/>
      <c r="DJY20" s="688"/>
      <c r="DJZ20" s="688"/>
      <c r="DKA20" s="688"/>
      <c r="DKB20" s="688"/>
      <c r="DKC20" s="688"/>
      <c r="DKD20" s="688"/>
      <c r="DKE20" s="688"/>
      <c r="DKF20" s="688"/>
      <c r="DKG20" s="688"/>
      <c r="DKH20" s="688"/>
      <c r="DKI20" s="688"/>
      <c r="DKJ20" s="688"/>
      <c r="DKK20" s="688"/>
      <c r="DKL20" s="688"/>
      <c r="DKM20" s="688"/>
      <c r="DKN20" s="688"/>
      <c r="DKO20" s="688"/>
      <c r="DKP20" s="688"/>
      <c r="DKQ20" s="688"/>
      <c r="DKR20" s="688"/>
      <c r="DKS20" s="688"/>
      <c r="DKT20" s="688"/>
      <c r="DKU20" s="688"/>
      <c r="DKV20" s="688"/>
      <c r="DKW20" s="688"/>
      <c r="DKX20" s="688"/>
      <c r="DKY20" s="688"/>
      <c r="DKZ20" s="688"/>
      <c r="DLA20" s="688"/>
      <c r="DLB20" s="688"/>
      <c r="DLC20" s="688"/>
      <c r="DLD20" s="688"/>
      <c r="DLE20" s="688"/>
      <c r="DLF20" s="688"/>
      <c r="DLG20" s="688"/>
      <c r="DLH20" s="688"/>
      <c r="DLI20" s="688"/>
      <c r="DLJ20" s="688"/>
      <c r="DLK20" s="688"/>
      <c r="DLL20" s="688"/>
      <c r="DLM20" s="688"/>
      <c r="DLN20" s="688"/>
      <c r="DLO20" s="688"/>
      <c r="DLP20" s="688"/>
      <c r="DLQ20" s="688"/>
      <c r="DLR20" s="688"/>
      <c r="DLS20" s="688"/>
      <c r="DLT20" s="688"/>
      <c r="DLU20" s="688"/>
      <c r="DLV20" s="688"/>
      <c r="DLW20" s="688"/>
      <c r="DLX20" s="688"/>
      <c r="DLY20" s="688"/>
      <c r="DLZ20" s="688"/>
      <c r="DMA20" s="688"/>
      <c r="DMB20" s="688"/>
      <c r="DMC20" s="688"/>
      <c r="DMD20" s="688"/>
      <c r="DME20" s="688"/>
      <c r="DMF20" s="688"/>
      <c r="DMG20" s="688"/>
      <c r="DMH20" s="688"/>
      <c r="DMI20" s="688"/>
      <c r="DMJ20" s="688"/>
      <c r="DMK20" s="688"/>
      <c r="DML20" s="688"/>
      <c r="DMM20" s="688"/>
      <c r="DMN20" s="688"/>
      <c r="DMO20" s="688"/>
      <c r="DMP20" s="688"/>
      <c r="DMQ20" s="688"/>
      <c r="DMR20" s="688"/>
      <c r="DMS20" s="688"/>
      <c r="DMT20" s="688"/>
      <c r="DMU20" s="688"/>
      <c r="DMV20" s="688"/>
      <c r="DMW20" s="688"/>
      <c r="DMX20" s="688"/>
      <c r="DMY20" s="688"/>
      <c r="DMZ20" s="688"/>
      <c r="DNA20" s="688"/>
      <c r="DNB20" s="688"/>
      <c r="DNC20" s="688"/>
      <c r="DND20" s="688"/>
      <c r="DNE20" s="688"/>
      <c r="DNF20" s="688"/>
      <c r="DNG20" s="688"/>
      <c r="DNH20" s="688"/>
      <c r="DNI20" s="688"/>
      <c r="DNJ20" s="688"/>
      <c r="DNK20" s="688"/>
      <c r="DNL20" s="688"/>
      <c r="DNM20" s="688"/>
      <c r="DNN20" s="688"/>
      <c r="DNO20" s="688"/>
      <c r="DNP20" s="688"/>
      <c r="DNQ20" s="688"/>
      <c r="DNR20" s="688"/>
      <c r="DNS20" s="688"/>
      <c r="DNT20" s="688"/>
      <c r="DNU20" s="688"/>
      <c r="DNV20" s="688"/>
      <c r="DNW20" s="688"/>
      <c r="DNX20" s="688"/>
      <c r="DNY20" s="688"/>
      <c r="DNZ20" s="688"/>
      <c r="DOA20" s="688"/>
      <c r="DOB20" s="688"/>
      <c r="DOC20" s="688"/>
      <c r="DOD20" s="688"/>
      <c r="DOE20" s="688"/>
      <c r="DOF20" s="688"/>
      <c r="DOG20" s="688"/>
      <c r="DOH20" s="688"/>
      <c r="DOI20" s="688"/>
      <c r="DOJ20" s="688"/>
      <c r="DOK20" s="688"/>
      <c r="DOL20" s="688"/>
      <c r="DOM20" s="688"/>
      <c r="DON20" s="688"/>
      <c r="DOO20" s="688"/>
      <c r="DOP20" s="688"/>
      <c r="DOQ20" s="688"/>
      <c r="DOR20" s="688"/>
      <c r="DOS20" s="688"/>
      <c r="DOT20" s="688"/>
      <c r="DOU20" s="688"/>
      <c r="DOV20" s="688"/>
      <c r="DOW20" s="688"/>
      <c r="DOX20" s="688"/>
      <c r="DOY20" s="688"/>
      <c r="DOZ20" s="688"/>
      <c r="DPA20" s="688"/>
      <c r="DPB20" s="688"/>
      <c r="DPC20" s="688"/>
      <c r="DPD20" s="688"/>
      <c r="DPE20" s="688"/>
      <c r="DPF20" s="688"/>
      <c r="DPG20" s="688"/>
      <c r="DPH20" s="688"/>
      <c r="DPI20" s="688"/>
      <c r="DPJ20" s="688"/>
      <c r="DPK20" s="688"/>
      <c r="DPL20" s="688"/>
      <c r="DPM20" s="688"/>
      <c r="DPN20" s="688"/>
      <c r="DPO20" s="688"/>
      <c r="DPP20" s="688"/>
      <c r="DPQ20" s="688"/>
      <c r="DPR20" s="688"/>
      <c r="DPS20" s="688"/>
      <c r="DPT20" s="688"/>
      <c r="DPU20" s="688"/>
      <c r="DPV20" s="688"/>
      <c r="DPW20" s="688"/>
      <c r="DPX20" s="688"/>
      <c r="DPY20" s="688"/>
      <c r="DPZ20" s="688"/>
      <c r="DQA20" s="688"/>
      <c r="DQB20" s="688"/>
      <c r="DQC20" s="688"/>
      <c r="DQD20" s="688"/>
      <c r="DQE20" s="688"/>
      <c r="DQF20" s="688"/>
      <c r="DQG20" s="688"/>
      <c r="DQH20" s="688"/>
      <c r="DQI20" s="688"/>
      <c r="DQJ20" s="688"/>
      <c r="DQK20" s="688"/>
      <c r="DQL20" s="688"/>
      <c r="DQM20" s="688"/>
      <c r="DQN20" s="688"/>
      <c r="DQO20" s="688"/>
      <c r="DQP20" s="688"/>
      <c r="DQQ20" s="688"/>
      <c r="DQR20" s="688"/>
      <c r="DQS20" s="688"/>
      <c r="DQT20" s="688"/>
      <c r="DQU20" s="688"/>
      <c r="DQV20" s="688"/>
      <c r="DQW20" s="688"/>
      <c r="DQX20" s="688"/>
      <c r="DQY20" s="688"/>
      <c r="DQZ20" s="688"/>
      <c r="DRA20" s="688"/>
      <c r="DRB20" s="688"/>
      <c r="DRC20" s="688"/>
      <c r="DRD20" s="688"/>
      <c r="DRE20" s="688"/>
      <c r="DRF20" s="688"/>
      <c r="DRG20" s="688"/>
      <c r="DRH20" s="688"/>
      <c r="DRI20" s="688"/>
      <c r="DRJ20" s="688"/>
      <c r="DRK20" s="688"/>
      <c r="DRL20" s="688"/>
      <c r="DRM20" s="688"/>
      <c r="DRN20" s="688"/>
      <c r="DRO20" s="688"/>
      <c r="DRP20" s="688"/>
      <c r="DRQ20" s="688"/>
      <c r="DRR20" s="688"/>
      <c r="DRS20" s="688"/>
      <c r="DRT20" s="688"/>
      <c r="DRU20" s="688"/>
      <c r="DRV20" s="688"/>
      <c r="DRW20" s="688"/>
      <c r="DRX20" s="688"/>
      <c r="DRY20" s="688"/>
      <c r="DRZ20" s="688"/>
      <c r="DSA20" s="688"/>
      <c r="DSB20" s="688"/>
      <c r="DSC20" s="688"/>
      <c r="DSD20" s="688"/>
      <c r="DSE20" s="688"/>
      <c r="DSF20" s="688"/>
      <c r="DSG20" s="688"/>
      <c r="DSH20" s="688"/>
      <c r="DSI20" s="688"/>
      <c r="DSJ20" s="688"/>
      <c r="DSK20" s="688"/>
      <c r="DSL20" s="688"/>
      <c r="DSM20" s="688"/>
      <c r="DSN20" s="688"/>
      <c r="DSO20" s="688"/>
      <c r="DSP20" s="688"/>
      <c r="DSQ20" s="688"/>
      <c r="DSR20" s="688"/>
      <c r="DSS20" s="688"/>
      <c r="DST20" s="688"/>
      <c r="DSU20" s="688"/>
      <c r="DSV20" s="688"/>
      <c r="DSW20" s="688"/>
      <c r="DSX20" s="688"/>
      <c r="DSY20" s="688"/>
      <c r="DSZ20" s="688"/>
      <c r="DTA20" s="688"/>
      <c r="DTB20" s="688"/>
      <c r="DTC20" s="688"/>
      <c r="DTD20" s="688"/>
      <c r="DTE20" s="688"/>
      <c r="DTF20" s="688"/>
      <c r="DTG20" s="688"/>
      <c r="DTH20" s="688"/>
      <c r="DTI20" s="688"/>
      <c r="DTJ20" s="688"/>
      <c r="DTK20" s="688"/>
      <c r="DTL20" s="688"/>
      <c r="DTM20" s="688"/>
      <c r="DTN20" s="688"/>
      <c r="DTO20" s="688"/>
      <c r="DTP20" s="688"/>
      <c r="DTQ20" s="688"/>
      <c r="DTR20" s="688"/>
      <c r="DTS20" s="688"/>
      <c r="DTT20" s="688"/>
      <c r="DTU20" s="688"/>
      <c r="DTV20" s="688"/>
      <c r="DTW20" s="688"/>
      <c r="DTX20" s="688"/>
      <c r="DTY20" s="688"/>
      <c r="DTZ20" s="688"/>
      <c r="DUA20" s="688"/>
      <c r="DUB20" s="688"/>
      <c r="DUC20" s="688"/>
      <c r="DUD20" s="688"/>
      <c r="DUE20" s="688"/>
      <c r="DUF20" s="688"/>
      <c r="DUG20" s="688"/>
      <c r="DUH20" s="688"/>
      <c r="DUI20" s="688"/>
      <c r="DUJ20" s="688"/>
      <c r="DUK20" s="688"/>
      <c r="DUL20" s="688"/>
      <c r="DUM20" s="688"/>
      <c r="DUN20" s="688"/>
      <c r="DUO20" s="688"/>
      <c r="DUP20" s="688"/>
      <c r="DUQ20" s="688"/>
      <c r="DUR20" s="688"/>
      <c r="DUS20" s="688"/>
      <c r="DUT20" s="688"/>
      <c r="DUU20" s="688"/>
      <c r="DUV20" s="688"/>
      <c r="DUW20" s="688"/>
      <c r="DUX20" s="688"/>
      <c r="DUY20" s="688"/>
      <c r="DUZ20" s="688"/>
      <c r="DVA20" s="688"/>
      <c r="DVB20" s="688"/>
      <c r="DVC20" s="688"/>
      <c r="DVD20" s="688"/>
      <c r="DVE20" s="688"/>
      <c r="DVF20" s="688"/>
      <c r="DVG20" s="688"/>
      <c r="DVH20" s="688"/>
      <c r="DVI20" s="688"/>
      <c r="DVJ20" s="688"/>
      <c r="DVK20" s="688"/>
      <c r="DVL20" s="688"/>
      <c r="DVM20" s="688"/>
      <c r="DVN20" s="688"/>
      <c r="DVO20" s="688"/>
      <c r="DVP20" s="688"/>
      <c r="DVQ20" s="688"/>
      <c r="DVR20" s="688"/>
      <c r="DVS20" s="688"/>
      <c r="DVT20" s="688"/>
      <c r="DVU20" s="688"/>
      <c r="DVV20" s="688"/>
      <c r="DVW20" s="688"/>
      <c r="DVX20" s="688"/>
      <c r="DVY20" s="688"/>
      <c r="DVZ20" s="688"/>
      <c r="DWA20" s="688"/>
      <c r="DWB20" s="688"/>
      <c r="DWC20" s="688"/>
      <c r="DWD20" s="688"/>
      <c r="DWE20" s="688"/>
      <c r="DWF20" s="688"/>
      <c r="DWG20" s="688"/>
      <c r="DWH20" s="688"/>
      <c r="DWI20" s="688"/>
      <c r="DWJ20" s="688"/>
      <c r="DWK20" s="688"/>
      <c r="DWL20" s="688"/>
      <c r="DWM20" s="688"/>
      <c r="DWN20" s="688"/>
      <c r="DWO20" s="688"/>
      <c r="DWP20" s="688"/>
      <c r="DWQ20" s="688"/>
      <c r="DWR20" s="688"/>
      <c r="DWS20" s="688"/>
      <c r="DWT20" s="688"/>
      <c r="DWU20" s="688"/>
      <c r="DWV20" s="688"/>
      <c r="DWW20" s="688"/>
      <c r="DWX20" s="688"/>
      <c r="DWY20" s="688"/>
      <c r="DWZ20" s="688"/>
      <c r="DXA20" s="688"/>
      <c r="DXB20" s="688"/>
      <c r="DXC20" s="688"/>
      <c r="DXD20" s="688"/>
      <c r="DXE20" s="688"/>
      <c r="DXF20" s="688"/>
      <c r="DXG20" s="688"/>
      <c r="DXH20" s="688"/>
      <c r="DXI20" s="688"/>
      <c r="DXJ20" s="688"/>
      <c r="DXK20" s="688"/>
      <c r="DXL20" s="688"/>
      <c r="DXM20" s="688"/>
      <c r="DXN20" s="688"/>
      <c r="DXO20" s="688"/>
      <c r="DXP20" s="688"/>
      <c r="DXQ20" s="688"/>
      <c r="DXR20" s="688"/>
      <c r="DXS20" s="688"/>
      <c r="DXT20" s="688"/>
      <c r="DXU20" s="688"/>
      <c r="DXV20" s="688"/>
      <c r="DXW20" s="688"/>
      <c r="DXX20" s="688"/>
      <c r="DXY20" s="688"/>
      <c r="DXZ20" s="688"/>
      <c r="DYA20" s="688"/>
      <c r="DYB20" s="688"/>
      <c r="DYC20" s="688"/>
      <c r="DYD20" s="688"/>
      <c r="DYE20" s="688"/>
      <c r="DYF20" s="688"/>
      <c r="DYG20" s="688"/>
      <c r="DYH20" s="688"/>
      <c r="DYI20" s="688"/>
      <c r="DYJ20" s="688"/>
      <c r="DYK20" s="688"/>
      <c r="DYL20" s="688"/>
      <c r="DYM20" s="688"/>
      <c r="DYN20" s="688"/>
      <c r="DYO20" s="688"/>
      <c r="DYP20" s="688"/>
      <c r="DYQ20" s="688"/>
      <c r="DYR20" s="688"/>
      <c r="DYS20" s="688"/>
      <c r="DYT20" s="688"/>
      <c r="DYU20" s="688"/>
      <c r="DYV20" s="688"/>
      <c r="DYW20" s="688"/>
      <c r="DYX20" s="688"/>
      <c r="DYY20" s="688"/>
      <c r="DYZ20" s="688"/>
      <c r="DZA20" s="688"/>
      <c r="DZB20" s="688"/>
      <c r="DZC20" s="688"/>
      <c r="DZD20" s="688"/>
      <c r="DZE20" s="688"/>
      <c r="DZF20" s="688"/>
      <c r="DZG20" s="688"/>
      <c r="DZH20" s="688"/>
      <c r="DZI20" s="688"/>
      <c r="DZJ20" s="688"/>
      <c r="DZK20" s="688"/>
      <c r="DZL20" s="688"/>
      <c r="DZM20" s="688"/>
      <c r="DZN20" s="688"/>
      <c r="DZO20" s="688"/>
      <c r="DZP20" s="688"/>
      <c r="DZQ20" s="688"/>
      <c r="DZR20" s="688"/>
      <c r="DZS20" s="688"/>
      <c r="DZT20" s="688"/>
      <c r="DZU20" s="688"/>
      <c r="DZV20" s="688"/>
      <c r="DZW20" s="688"/>
      <c r="DZX20" s="688"/>
      <c r="DZY20" s="688"/>
      <c r="DZZ20" s="688"/>
      <c r="EAA20" s="688"/>
      <c r="EAB20" s="688"/>
      <c r="EAC20" s="688"/>
      <c r="EAD20" s="688"/>
      <c r="EAE20" s="688"/>
      <c r="EAF20" s="688"/>
      <c r="EAG20" s="688"/>
      <c r="EAH20" s="688"/>
      <c r="EAI20" s="688"/>
      <c r="EAJ20" s="688"/>
      <c r="EAK20" s="688"/>
      <c r="EAL20" s="688"/>
      <c r="EAM20" s="688"/>
      <c r="EAN20" s="688"/>
      <c r="EAO20" s="688"/>
      <c r="EAP20" s="688"/>
      <c r="EAQ20" s="688"/>
      <c r="EAR20" s="688"/>
      <c r="EAS20" s="688"/>
      <c r="EAT20" s="688"/>
      <c r="EAU20" s="688"/>
      <c r="EAV20" s="688"/>
      <c r="EAW20" s="688"/>
      <c r="EAX20" s="688"/>
      <c r="EAY20" s="688"/>
      <c r="EAZ20" s="688"/>
      <c r="EBA20" s="688"/>
      <c r="EBB20" s="688"/>
      <c r="EBC20" s="688"/>
      <c r="EBD20" s="688"/>
      <c r="EBE20" s="688"/>
      <c r="EBF20" s="688"/>
      <c r="EBG20" s="688"/>
      <c r="EBH20" s="688"/>
      <c r="EBI20" s="688"/>
      <c r="EBJ20" s="688"/>
      <c r="EBK20" s="688"/>
      <c r="EBL20" s="688"/>
      <c r="EBM20" s="688"/>
      <c r="EBN20" s="688"/>
      <c r="EBO20" s="688"/>
      <c r="EBP20" s="688"/>
      <c r="EBQ20" s="688"/>
      <c r="EBR20" s="688"/>
      <c r="EBS20" s="688"/>
      <c r="EBT20" s="688"/>
      <c r="EBU20" s="688"/>
      <c r="EBV20" s="688"/>
      <c r="EBW20" s="688"/>
      <c r="EBX20" s="688"/>
      <c r="EBY20" s="688"/>
      <c r="EBZ20" s="688"/>
      <c r="ECA20" s="688"/>
      <c r="ECB20" s="688"/>
      <c r="ECC20" s="688"/>
      <c r="ECD20" s="688"/>
      <c r="ECE20" s="688"/>
      <c r="ECF20" s="688"/>
      <c r="ECG20" s="688"/>
      <c r="ECH20" s="688"/>
      <c r="ECI20" s="688"/>
      <c r="ECJ20" s="688"/>
      <c r="ECK20" s="688"/>
      <c r="ECL20" s="688"/>
      <c r="ECM20" s="688"/>
      <c r="ECN20" s="688"/>
      <c r="ECO20" s="688"/>
      <c r="ECP20" s="688"/>
      <c r="ECQ20" s="688"/>
      <c r="ECR20" s="688"/>
      <c r="ECS20" s="688"/>
      <c r="ECT20" s="688"/>
      <c r="ECU20" s="688"/>
      <c r="ECV20" s="688"/>
      <c r="ECW20" s="688"/>
      <c r="ECX20" s="688"/>
      <c r="ECY20" s="688"/>
      <c r="ECZ20" s="688"/>
      <c r="EDA20" s="688"/>
      <c r="EDB20" s="688"/>
      <c r="EDC20" s="688"/>
      <c r="EDD20" s="688"/>
      <c r="EDE20" s="688"/>
      <c r="EDF20" s="688"/>
      <c r="EDG20" s="688"/>
      <c r="EDH20" s="688"/>
      <c r="EDI20" s="688"/>
      <c r="EDJ20" s="688"/>
      <c r="EDK20" s="688"/>
      <c r="EDL20" s="688"/>
      <c r="EDM20" s="688"/>
      <c r="EDN20" s="688"/>
      <c r="EDO20" s="688"/>
      <c r="EDP20" s="688"/>
      <c r="EDQ20" s="688"/>
      <c r="EDR20" s="688"/>
      <c r="EDS20" s="688"/>
      <c r="EDT20" s="688"/>
      <c r="EDU20" s="688"/>
      <c r="EDV20" s="688"/>
      <c r="EDW20" s="688"/>
      <c r="EDX20" s="688"/>
      <c r="EDY20" s="688"/>
      <c r="EDZ20" s="688"/>
      <c r="EEA20" s="688"/>
      <c r="EEB20" s="688"/>
      <c r="EEC20" s="688"/>
      <c r="EED20" s="688"/>
      <c r="EEE20" s="688"/>
      <c r="EEF20" s="688"/>
      <c r="EEG20" s="688"/>
      <c r="EEH20" s="688"/>
      <c r="EEI20" s="688"/>
      <c r="EEJ20" s="688"/>
      <c r="EEK20" s="688"/>
      <c r="EEL20" s="688"/>
      <c r="EEM20" s="688"/>
      <c r="EEN20" s="688"/>
      <c r="EEO20" s="688"/>
      <c r="EEP20" s="688"/>
      <c r="EEQ20" s="688"/>
      <c r="EER20" s="688"/>
      <c r="EES20" s="688"/>
      <c r="EET20" s="688"/>
      <c r="EEU20" s="688"/>
      <c r="EEV20" s="688"/>
      <c r="EEW20" s="688"/>
      <c r="EEX20" s="688"/>
      <c r="EEY20" s="688"/>
      <c r="EEZ20" s="688"/>
      <c r="EFA20" s="688"/>
      <c r="EFB20" s="688"/>
      <c r="EFC20" s="688"/>
      <c r="EFD20" s="688"/>
      <c r="EFE20" s="688"/>
      <c r="EFF20" s="688"/>
      <c r="EFG20" s="688"/>
      <c r="EFH20" s="688"/>
      <c r="EFI20" s="688"/>
      <c r="EFJ20" s="688"/>
      <c r="EFK20" s="688"/>
      <c r="EFL20" s="688"/>
      <c r="EFM20" s="688"/>
      <c r="EFN20" s="688"/>
      <c r="EFO20" s="688"/>
      <c r="EFP20" s="688"/>
      <c r="EFQ20" s="688"/>
      <c r="EFR20" s="688"/>
      <c r="EFS20" s="688"/>
      <c r="EFT20" s="688"/>
      <c r="EFU20" s="688"/>
      <c r="EFV20" s="688"/>
      <c r="EFW20" s="688"/>
      <c r="EFX20" s="688"/>
      <c r="EFY20" s="688"/>
      <c r="EFZ20" s="688"/>
      <c r="EGA20" s="688"/>
      <c r="EGB20" s="688"/>
      <c r="EGC20" s="688"/>
      <c r="EGD20" s="688"/>
      <c r="EGE20" s="688"/>
      <c r="EGF20" s="688"/>
      <c r="EGG20" s="688"/>
      <c r="EGH20" s="688"/>
      <c r="EGI20" s="688"/>
      <c r="EGJ20" s="688"/>
      <c r="EGK20" s="688"/>
      <c r="EGL20" s="688"/>
      <c r="EGM20" s="688"/>
      <c r="EGN20" s="688"/>
      <c r="EGO20" s="688"/>
      <c r="EGP20" s="688"/>
      <c r="EGQ20" s="688"/>
      <c r="EGR20" s="688"/>
      <c r="EGS20" s="688"/>
      <c r="EGT20" s="688"/>
      <c r="EGU20" s="688"/>
      <c r="EGV20" s="688"/>
      <c r="EGW20" s="688"/>
      <c r="EGX20" s="688"/>
      <c r="EGY20" s="688"/>
      <c r="EGZ20" s="688"/>
      <c r="EHA20" s="688"/>
      <c r="EHB20" s="688"/>
      <c r="EHC20" s="688"/>
      <c r="EHD20" s="688"/>
      <c r="EHE20" s="688"/>
      <c r="EHF20" s="688"/>
      <c r="EHG20" s="688"/>
      <c r="EHH20" s="688"/>
      <c r="EHI20" s="688"/>
      <c r="EHJ20" s="688"/>
      <c r="EHK20" s="688"/>
      <c r="EHL20" s="688"/>
      <c r="EHM20" s="688"/>
      <c r="EHN20" s="688"/>
      <c r="EHO20" s="688"/>
      <c r="EHP20" s="688"/>
      <c r="EHQ20" s="688"/>
      <c r="EHR20" s="688"/>
      <c r="EHS20" s="688"/>
      <c r="EHT20" s="688"/>
      <c r="EHU20" s="688"/>
      <c r="EHV20" s="688"/>
      <c r="EHW20" s="688"/>
      <c r="EHX20" s="688"/>
      <c r="EHY20" s="688"/>
      <c r="EHZ20" s="688"/>
      <c r="EIA20" s="688"/>
      <c r="EIB20" s="688"/>
      <c r="EIC20" s="688"/>
      <c r="EID20" s="688"/>
      <c r="EIE20" s="688"/>
      <c r="EIF20" s="688"/>
      <c r="EIG20" s="688"/>
      <c r="EIH20" s="688"/>
      <c r="EII20" s="688"/>
      <c r="EIJ20" s="688"/>
      <c r="EIK20" s="688"/>
      <c r="EIL20" s="688"/>
      <c r="EIM20" s="688"/>
      <c r="EIN20" s="688"/>
      <c r="EIO20" s="688"/>
      <c r="EIP20" s="688"/>
      <c r="EIQ20" s="688"/>
      <c r="EIR20" s="688"/>
      <c r="EIS20" s="688"/>
      <c r="EIT20" s="688"/>
      <c r="EIU20" s="688"/>
      <c r="EIV20" s="688"/>
      <c r="EIW20" s="688"/>
      <c r="EIX20" s="688"/>
      <c r="EIY20" s="688"/>
      <c r="EIZ20" s="688"/>
      <c r="EJA20" s="688"/>
      <c r="EJB20" s="688"/>
      <c r="EJC20" s="688"/>
      <c r="EJD20" s="688"/>
      <c r="EJE20" s="688"/>
      <c r="EJF20" s="688"/>
      <c r="EJG20" s="688"/>
      <c r="EJH20" s="688"/>
      <c r="EJI20" s="688"/>
      <c r="EJJ20" s="688"/>
      <c r="EJK20" s="688"/>
      <c r="EJL20" s="688"/>
      <c r="EJM20" s="688"/>
      <c r="EJN20" s="688"/>
      <c r="EJO20" s="688"/>
      <c r="EJP20" s="688"/>
      <c r="EJQ20" s="688"/>
      <c r="EJR20" s="688"/>
      <c r="EJS20" s="688"/>
      <c r="EJT20" s="688"/>
      <c r="EJU20" s="688"/>
      <c r="EJV20" s="688"/>
      <c r="EJW20" s="688"/>
      <c r="EJX20" s="688"/>
      <c r="EJY20" s="688"/>
      <c r="EJZ20" s="688"/>
      <c r="EKA20" s="688"/>
      <c r="EKB20" s="688"/>
      <c r="EKC20" s="688"/>
      <c r="EKD20" s="688"/>
      <c r="EKE20" s="688"/>
      <c r="EKF20" s="688"/>
      <c r="EKG20" s="688"/>
      <c r="EKH20" s="688"/>
      <c r="EKI20" s="688"/>
      <c r="EKJ20" s="688"/>
      <c r="EKK20" s="688"/>
      <c r="EKL20" s="688"/>
      <c r="EKM20" s="688"/>
      <c r="EKN20" s="688"/>
      <c r="EKO20" s="688"/>
      <c r="EKP20" s="688"/>
      <c r="EKQ20" s="688"/>
      <c r="EKR20" s="688"/>
      <c r="EKS20" s="688"/>
      <c r="EKT20" s="688"/>
      <c r="EKU20" s="688"/>
      <c r="EKV20" s="688"/>
      <c r="EKW20" s="688"/>
      <c r="EKX20" s="688"/>
      <c r="EKY20" s="688"/>
      <c r="EKZ20" s="688"/>
      <c r="ELA20" s="688"/>
      <c r="ELB20" s="688"/>
      <c r="ELC20" s="688"/>
      <c r="ELD20" s="688"/>
      <c r="ELE20" s="688"/>
      <c r="ELF20" s="688"/>
      <c r="ELG20" s="688"/>
      <c r="ELH20" s="688"/>
      <c r="ELI20" s="688"/>
      <c r="ELJ20" s="688"/>
      <c r="ELK20" s="688"/>
      <c r="ELL20" s="688"/>
      <c r="ELM20" s="688"/>
      <c r="ELN20" s="688"/>
      <c r="ELO20" s="688"/>
      <c r="ELP20" s="688"/>
      <c r="ELQ20" s="688"/>
      <c r="ELR20" s="688"/>
      <c r="ELS20" s="688"/>
      <c r="ELT20" s="688"/>
      <c r="ELU20" s="688"/>
      <c r="ELV20" s="688"/>
      <c r="ELW20" s="688"/>
      <c r="ELX20" s="688"/>
      <c r="ELY20" s="688"/>
      <c r="ELZ20" s="688"/>
      <c r="EMA20" s="688"/>
      <c r="EMB20" s="688"/>
      <c r="EMC20" s="688"/>
      <c r="EMD20" s="688"/>
      <c r="EME20" s="688"/>
      <c r="EMF20" s="688"/>
      <c r="EMG20" s="688"/>
      <c r="EMH20" s="688"/>
      <c r="EMI20" s="688"/>
      <c r="EMJ20" s="688"/>
      <c r="EMK20" s="688"/>
      <c r="EML20" s="688"/>
      <c r="EMM20" s="688"/>
      <c r="EMN20" s="688"/>
      <c r="EMO20" s="688"/>
      <c r="EMP20" s="688"/>
      <c r="EMQ20" s="688"/>
      <c r="EMR20" s="688"/>
      <c r="EMS20" s="688"/>
      <c r="EMT20" s="688"/>
      <c r="EMU20" s="688"/>
      <c r="EMV20" s="688"/>
      <c r="EMW20" s="688"/>
      <c r="EMX20" s="688"/>
      <c r="EMY20" s="688"/>
      <c r="EMZ20" s="688"/>
      <c r="ENA20" s="688"/>
      <c r="ENB20" s="688"/>
      <c r="ENC20" s="688"/>
      <c r="END20" s="688"/>
      <c r="ENE20" s="688"/>
      <c r="ENF20" s="688"/>
      <c r="ENG20" s="688"/>
      <c r="ENH20" s="688"/>
      <c r="ENI20" s="688"/>
      <c r="ENJ20" s="688"/>
      <c r="ENK20" s="688"/>
      <c r="ENL20" s="688"/>
      <c r="ENM20" s="688"/>
      <c r="ENN20" s="688"/>
      <c r="ENO20" s="688"/>
      <c r="ENP20" s="688"/>
      <c r="ENQ20" s="688"/>
      <c r="ENR20" s="688"/>
      <c r="ENS20" s="688"/>
      <c r="ENT20" s="688"/>
      <c r="ENU20" s="688"/>
      <c r="ENV20" s="688"/>
      <c r="ENW20" s="688"/>
      <c r="ENX20" s="688"/>
      <c r="ENY20" s="688"/>
      <c r="ENZ20" s="688"/>
      <c r="EOA20" s="688"/>
      <c r="EOB20" s="688"/>
      <c r="EOC20" s="688"/>
      <c r="EOD20" s="688"/>
      <c r="EOE20" s="688"/>
      <c r="EOF20" s="688"/>
      <c r="EOG20" s="688"/>
      <c r="EOH20" s="688"/>
      <c r="EOI20" s="688"/>
      <c r="EOJ20" s="688"/>
      <c r="EOK20" s="688"/>
      <c r="EOL20" s="688"/>
      <c r="EOM20" s="688"/>
      <c r="EON20" s="688"/>
      <c r="EOO20" s="688"/>
      <c r="EOP20" s="688"/>
      <c r="EOQ20" s="688"/>
      <c r="EOR20" s="688"/>
      <c r="EOS20" s="688"/>
      <c r="EOT20" s="688"/>
      <c r="EOU20" s="688"/>
      <c r="EOV20" s="688"/>
      <c r="EOW20" s="688"/>
      <c r="EOX20" s="688"/>
      <c r="EOY20" s="688"/>
      <c r="EOZ20" s="688"/>
      <c r="EPA20" s="688"/>
      <c r="EPB20" s="688"/>
      <c r="EPC20" s="688"/>
      <c r="EPD20" s="688"/>
      <c r="EPE20" s="688"/>
      <c r="EPF20" s="688"/>
      <c r="EPG20" s="688"/>
      <c r="EPH20" s="688"/>
      <c r="EPI20" s="688"/>
      <c r="EPJ20" s="688"/>
      <c r="EPK20" s="688"/>
      <c r="EPL20" s="688"/>
      <c r="EPM20" s="688"/>
      <c r="EPN20" s="688"/>
      <c r="EPO20" s="688"/>
      <c r="EPP20" s="688"/>
      <c r="EPQ20" s="688"/>
      <c r="EPR20" s="688"/>
      <c r="EPS20" s="688"/>
      <c r="EPT20" s="688"/>
      <c r="EPU20" s="688"/>
      <c r="EPV20" s="688"/>
      <c r="EPW20" s="688"/>
      <c r="EPX20" s="688"/>
      <c r="EPY20" s="688"/>
      <c r="EPZ20" s="688"/>
      <c r="EQA20" s="688"/>
      <c r="EQB20" s="688"/>
      <c r="EQC20" s="688"/>
      <c r="EQD20" s="688"/>
      <c r="EQE20" s="688"/>
      <c r="EQF20" s="688"/>
      <c r="EQG20" s="688"/>
      <c r="EQH20" s="688"/>
      <c r="EQI20" s="688"/>
      <c r="EQJ20" s="688"/>
      <c r="EQK20" s="688"/>
      <c r="EQL20" s="688"/>
      <c r="EQM20" s="688"/>
      <c r="EQN20" s="688"/>
      <c r="EQO20" s="688"/>
      <c r="EQP20" s="688"/>
      <c r="EQQ20" s="688"/>
      <c r="EQR20" s="688"/>
      <c r="EQS20" s="688"/>
      <c r="EQT20" s="688"/>
      <c r="EQU20" s="688"/>
      <c r="EQV20" s="688"/>
      <c r="EQW20" s="688"/>
      <c r="EQX20" s="688"/>
      <c r="EQY20" s="688"/>
      <c r="EQZ20" s="688"/>
      <c r="ERA20" s="688"/>
      <c r="ERB20" s="688"/>
      <c r="ERC20" s="688"/>
      <c r="ERD20" s="688"/>
      <c r="ERE20" s="688"/>
      <c r="ERF20" s="688"/>
      <c r="ERG20" s="688"/>
      <c r="ERH20" s="688"/>
      <c r="ERI20" s="688"/>
      <c r="ERJ20" s="688"/>
      <c r="ERK20" s="688"/>
      <c r="ERL20" s="688"/>
      <c r="ERM20" s="688"/>
      <c r="ERN20" s="688"/>
      <c r="ERO20" s="688"/>
      <c r="ERP20" s="688"/>
      <c r="ERQ20" s="688"/>
      <c r="ERR20" s="688"/>
      <c r="ERS20" s="688"/>
      <c r="ERT20" s="688"/>
      <c r="ERU20" s="688"/>
      <c r="ERV20" s="688"/>
      <c r="ERW20" s="688"/>
      <c r="ERX20" s="688"/>
      <c r="ERY20" s="688"/>
      <c r="ERZ20" s="688"/>
      <c r="ESA20" s="688"/>
      <c r="ESB20" s="688"/>
      <c r="ESC20" s="688"/>
      <c r="ESD20" s="688"/>
      <c r="ESE20" s="688"/>
      <c r="ESF20" s="688"/>
      <c r="ESG20" s="688"/>
      <c r="ESH20" s="688"/>
      <c r="ESI20" s="688"/>
      <c r="ESJ20" s="688"/>
      <c r="ESK20" s="688"/>
      <c r="ESL20" s="688"/>
      <c r="ESM20" s="688"/>
      <c r="ESN20" s="688"/>
      <c r="ESO20" s="688"/>
      <c r="ESP20" s="688"/>
      <c r="ESQ20" s="688"/>
      <c r="ESR20" s="688"/>
      <c r="ESS20" s="688"/>
      <c r="EST20" s="688"/>
      <c r="ESU20" s="688"/>
      <c r="ESV20" s="688"/>
      <c r="ESW20" s="688"/>
      <c r="ESX20" s="688"/>
      <c r="ESY20" s="688"/>
      <c r="ESZ20" s="688"/>
      <c r="ETA20" s="688"/>
      <c r="ETB20" s="688"/>
      <c r="ETC20" s="688"/>
      <c r="ETD20" s="688"/>
      <c r="ETE20" s="688"/>
      <c r="ETF20" s="688"/>
      <c r="ETG20" s="688"/>
      <c r="ETH20" s="688"/>
      <c r="ETI20" s="688"/>
      <c r="ETJ20" s="688"/>
      <c r="ETK20" s="688"/>
      <c r="ETL20" s="688"/>
      <c r="ETM20" s="688"/>
      <c r="ETN20" s="688"/>
      <c r="ETO20" s="688"/>
      <c r="ETP20" s="688"/>
      <c r="ETQ20" s="688"/>
      <c r="ETR20" s="688"/>
      <c r="ETS20" s="688"/>
      <c r="ETT20" s="688"/>
      <c r="ETU20" s="688"/>
      <c r="ETV20" s="688"/>
      <c r="ETW20" s="688"/>
      <c r="ETX20" s="688"/>
      <c r="ETY20" s="688"/>
      <c r="ETZ20" s="688"/>
      <c r="EUA20" s="688"/>
      <c r="EUB20" s="688"/>
      <c r="EUC20" s="688"/>
      <c r="EUD20" s="688"/>
      <c r="EUE20" s="688"/>
      <c r="EUF20" s="688"/>
      <c r="EUG20" s="688"/>
      <c r="EUH20" s="688"/>
      <c r="EUI20" s="688"/>
      <c r="EUJ20" s="688"/>
      <c r="EUK20" s="688"/>
      <c r="EUL20" s="688"/>
      <c r="EUM20" s="688"/>
      <c r="EUN20" s="688"/>
      <c r="EUO20" s="688"/>
      <c r="EUP20" s="688"/>
      <c r="EUQ20" s="688"/>
      <c r="EUR20" s="688"/>
      <c r="EUS20" s="688"/>
      <c r="EUT20" s="688"/>
      <c r="EUU20" s="688"/>
      <c r="EUV20" s="688"/>
      <c r="EUW20" s="688"/>
      <c r="EUX20" s="688"/>
      <c r="EUY20" s="688"/>
      <c r="EUZ20" s="688"/>
      <c r="EVA20" s="688"/>
      <c r="EVB20" s="688"/>
      <c r="EVC20" s="688"/>
      <c r="EVD20" s="688"/>
      <c r="EVE20" s="688"/>
      <c r="EVF20" s="688"/>
      <c r="EVG20" s="688"/>
      <c r="EVH20" s="688"/>
      <c r="EVI20" s="688"/>
      <c r="EVJ20" s="688"/>
      <c r="EVK20" s="688"/>
      <c r="EVL20" s="688"/>
      <c r="EVM20" s="688"/>
      <c r="EVN20" s="688"/>
      <c r="EVO20" s="688"/>
      <c r="EVP20" s="688"/>
      <c r="EVQ20" s="688"/>
      <c r="EVR20" s="688"/>
      <c r="EVS20" s="688"/>
      <c r="EVT20" s="688"/>
      <c r="EVU20" s="688"/>
      <c r="EVV20" s="688"/>
      <c r="EVW20" s="688"/>
      <c r="EVX20" s="688"/>
      <c r="EVY20" s="688"/>
      <c r="EVZ20" s="688"/>
      <c r="EWA20" s="688"/>
      <c r="EWB20" s="688"/>
      <c r="EWC20" s="688"/>
      <c r="EWD20" s="688"/>
      <c r="EWE20" s="688"/>
      <c r="EWF20" s="688"/>
      <c r="EWG20" s="688"/>
      <c r="EWH20" s="688"/>
      <c r="EWI20" s="688"/>
      <c r="EWJ20" s="688"/>
      <c r="EWK20" s="688"/>
      <c r="EWL20" s="688"/>
      <c r="EWM20" s="688"/>
      <c r="EWN20" s="688"/>
      <c r="EWO20" s="688"/>
      <c r="EWP20" s="688"/>
      <c r="EWQ20" s="688"/>
      <c r="EWR20" s="688"/>
      <c r="EWS20" s="688"/>
      <c r="EWT20" s="688"/>
      <c r="EWU20" s="688"/>
      <c r="EWV20" s="688"/>
      <c r="EWW20" s="688"/>
      <c r="EWX20" s="688"/>
      <c r="EWY20" s="688"/>
      <c r="EWZ20" s="688"/>
      <c r="EXA20" s="688"/>
      <c r="EXB20" s="688"/>
      <c r="EXC20" s="688"/>
      <c r="EXD20" s="688"/>
      <c r="EXE20" s="688"/>
      <c r="EXF20" s="688"/>
      <c r="EXG20" s="688"/>
      <c r="EXH20" s="688"/>
      <c r="EXI20" s="688"/>
      <c r="EXJ20" s="688"/>
      <c r="EXK20" s="688"/>
      <c r="EXL20" s="688"/>
      <c r="EXM20" s="688"/>
      <c r="EXN20" s="688"/>
      <c r="EXO20" s="688"/>
      <c r="EXP20" s="688"/>
      <c r="EXQ20" s="688"/>
      <c r="EXR20" s="688"/>
      <c r="EXS20" s="688"/>
      <c r="EXT20" s="688"/>
      <c r="EXU20" s="688"/>
      <c r="EXV20" s="688"/>
      <c r="EXW20" s="688"/>
      <c r="EXX20" s="688"/>
      <c r="EXY20" s="688"/>
      <c r="EXZ20" s="688"/>
      <c r="EYA20" s="688"/>
      <c r="EYB20" s="688"/>
      <c r="EYC20" s="688"/>
      <c r="EYD20" s="688"/>
      <c r="EYE20" s="688"/>
      <c r="EYF20" s="688"/>
      <c r="EYG20" s="688"/>
      <c r="EYH20" s="688"/>
      <c r="EYI20" s="688"/>
      <c r="EYJ20" s="688"/>
      <c r="EYK20" s="688"/>
      <c r="EYL20" s="688"/>
      <c r="EYM20" s="688"/>
      <c r="EYN20" s="688"/>
      <c r="EYO20" s="688"/>
      <c r="EYP20" s="688"/>
      <c r="EYQ20" s="688"/>
      <c r="EYR20" s="688"/>
      <c r="EYS20" s="688"/>
      <c r="EYT20" s="688"/>
      <c r="EYU20" s="688"/>
      <c r="EYV20" s="688"/>
      <c r="EYW20" s="688"/>
      <c r="EYX20" s="688"/>
      <c r="EYY20" s="688"/>
      <c r="EYZ20" s="688"/>
      <c r="EZA20" s="688"/>
      <c r="EZB20" s="688"/>
      <c r="EZC20" s="688"/>
      <c r="EZD20" s="688"/>
      <c r="EZE20" s="688"/>
      <c r="EZF20" s="688"/>
      <c r="EZG20" s="688"/>
      <c r="EZH20" s="688"/>
      <c r="EZI20" s="688"/>
      <c r="EZJ20" s="688"/>
      <c r="EZK20" s="688"/>
      <c r="EZL20" s="688"/>
      <c r="EZM20" s="688"/>
      <c r="EZN20" s="688"/>
      <c r="EZO20" s="688"/>
      <c r="EZP20" s="688"/>
      <c r="EZQ20" s="688"/>
      <c r="EZR20" s="688"/>
      <c r="EZS20" s="688"/>
      <c r="EZT20" s="688"/>
      <c r="EZU20" s="688"/>
      <c r="EZV20" s="688"/>
      <c r="EZW20" s="688"/>
      <c r="EZX20" s="688"/>
      <c r="EZY20" s="688"/>
      <c r="EZZ20" s="688"/>
      <c r="FAA20" s="688"/>
      <c r="FAB20" s="688"/>
      <c r="FAC20" s="688"/>
      <c r="FAD20" s="688"/>
      <c r="FAE20" s="688"/>
      <c r="FAF20" s="688"/>
      <c r="FAG20" s="688"/>
      <c r="FAH20" s="688"/>
      <c r="FAI20" s="688"/>
      <c r="FAJ20" s="688"/>
      <c r="FAK20" s="688"/>
      <c r="FAL20" s="688"/>
      <c r="FAM20" s="688"/>
      <c r="FAN20" s="688"/>
      <c r="FAO20" s="688"/>
      <c r="FAP20" s="688"/>
      <c r="FAQ20" s="688"/>
      <c r="FAR20" s="688"/>
      <c r="FAS20" s="688"/>
      <c r="FAT20" s="688"/>
      <c r="FAU20" s="688"/>
      <c r="FAV20" s="688"/>
      <c r="FAW20" s="688"/>
      <c r="FAX20" s="688"/>
      <c r="FAY20" s="688"/>
      <c r="FAZ20" s="688"/>
      <c r="FBA20" s="688"/>
      <c r="FBB20" s="688"/>
      <c r="FBC20" s="688"/>
      <c r="FBD20" s="688"/>
      <c r="FBE20" s="688"/>
      <c r="FBF20" s="688"/>
      <c r="FBG20" s="688"/>
      <c r="FBH20" s="688"/>
      <c r="FBI20" s="688"/>
      <c r="FBJ20" s="688"/>
      <c r="FBK20" s="688"/>
      <c r="FBL20" s="688"/>
      <c r="FBM20" s="688"/>
      <c r="FBN20" s="688"/>
      <c r="FBO20" s="688"/>
      <c r="FBP20" s="688"/>
      <c r="FBQ20" s="688"/>
      <c r="FBR20" s="688"/>
      <c r="FBS20" s="688"/>
      <c r="FBT20" s="688"/>
      <c r="FBU20" s="688"/>
      <c r="FBV20" s="688"/>
      <c r="FBW20" s="688"/>
      <c r="FBX20" s="688"/>
      <c r="FBY20" s="688"/>
      <c r="FBZ20" s="688"/>
      <c r="FCA20" s="688"/>
      <c r="FCB20" s="688"/>
      <c r="FCC20" s="688"/>
      <c r="FCD20" s="688"/>
      <c r="FCE20" s="688"/>
      <c r="FCF20" s="688"/>
      <c r="FCG20" s="688"/>
      <c r="FCH20" s="688"/>
      <c r="FCI20" s="688"/>
      <c r="FCJ20" s="688"/>
      <c r="FCK20" s="688"/>
      <c r="FCL20" s="688"/>
      <c r="FCM20" s="688"/>
      <c r="FCN20" s="688"/>
      <c r="FCO20" s="688"/>
      <c r="FCP20" s="688"/>
      <c r="FCQ20" s="688"/>
      <c r="FCR20" s="688"/>
      <c r="FCS20" s="688"/>
      <c r="FCT20" s="688"/>
      <c r="FCU20" s="688"/>
      <c r="FCV20" s="688"/>
      <c r="FCW20" s="688"/>
      <c r="FCX20" s="688"/>
      <c r="FCY20" s="688"/>
      <c r="FCZ20" s="688"/>
      <c r="FDA20" s="688"/>
      <c r="FDB20" s="688"/>
      <c r="FDC20" s="688"/>
      <c r="FDD20" s="688"/>
      <c r="FDE20" s="688"/>
      <c r="FDF20" s="688"/>
      <c r="FDG20" s="688"/>
      <c r="FDH20" s="688"/>
      <c r="FDI20" s="688"/>
      <c r="FDJ20" s="688"/>
      <c r="FDK20" s="688"/>
      <c r="FDL20" s="688"/>
      <c r="FDM20" s="688"/>
      <c r="FDN20" s="688"/>
      <c r="FDO20" s="688"/>
      <c r="FDP20" s="688"/>
      <c r="FDQ20" s="688"/>
      <c r="FDR20" s="688"/>
      <c r="FDS20" s="688"/>
      <c r="FDT20" s="688"/>
      <c r="FDU20" s="688"/>
      <c r="FDV20" s="688"/>
      <c r="FDW20" s="688"/>
      <c r="FDX20" s="688"/>
      <c r="FDY20" s="688"/>
      <c r="FDZ20" s="688"/>
      <c r="FEA20" s="688"/>
      <c r="FEB20" s="688"/>
      <c r="FEC20" s="688"/>
      <c r="FED20" s="688"/>
      <c r="FEE20" s="688"/>
      <c r="FEF20" s="688"/>
      <c r="FEG20" s="688"/>
      <c r="FEH20" s="688"/>
      <c r="FEI20" s="688"/>
      <c r="FEJ20" s="688"/>
      <c r="FEK20" s="688"/>
      <c r="FEL20" s="688"/>
      <c r="FEM20" s="688"/>
      <c r="FEN20" s="688"/>
      <c r="FEO20" s="688"/>
      <c r="FEP20" s="688"/>
      <c r="FEQ20" s="688"/>
      <c r="FER20" s="688"/>
      <c r="FES20" s="688"/>
      <c r="FET20" s="688"/>
      <c r="FEU20" s="688"/>
      <c r="FEV20" s="688"/>
      <c r="FEW20" s="688"/>
      <c r="FEX20" s="688"/>
      <c r="FEY20" s="688"/>
      <c r="FEZ20" s="688"/>
      <c r="FFA20" s="688"/>
      <c r="FFB20" s="688"/>
      <c r="FFC20" s="688"/>
      <c r="FFD20" s="688"/>
      <c r="FFE20" s="688"/>
      <c r="FFF20" s="688"/>
      <c r="FFG20" s="688"/>
      <c r="FFH20" s="688"/>
      <c r="FFI20" s="688"/>
      <c r="FFJ20" s="688"/>
      <c r="FFK20" s="688"/>
      <c r="FFL20" s="688"/>
      <c r="FFM20" s="688"/>
      <c r="FFN20" s="688"/>
      <c r="FFO20" s="688"/>
      <c r="FFP20" s="688"/>
      <c r="FFQ20" s="688"/>
      <c r="FFR20" s="688"/>
      <c r="FFS20" s="688"/>
      <c r="FFT20" s="688"/>
      <c r="FFU20" s="688"/>
      <c r="FFV20" s="688"/>
      <c r="FFW20" s="688"/>
      <c r="FFX20" s="688"/>
      <c r="FFY20" s="688"/>
      <c r="FFZ20" s="688"/>
      <c r="FGA20" s="688"/>
      <c r="FGB20" s="688"/>
      <c r="FGC20" s="688"/>
      <c r="FGD20" s="688"/>
      <c r="FGE20" s="688"/>
      <c r="FGF20" s="688"/>
      <c r="FGG20" s="688"/>
      <c r="FGH20" s="688"/>
      <c r="FGI20" s="688"/>
      <c r="FGJ20" s="688"/>
      <c r="FGK20" s="688"/>
      <c r="FGL20" s="688"/>
      <c r="FGM20" s="688"/>
      <c r="FGN20" s="688"/>
      <c r="FGO20" s="688"/>
      <c r="FGP20" s="688"/>
      <c r="FGQ20" s="688"/>
      <c r="FGR20" s="688"/>
      <c r="FGS20" s="688"/>
      <c r="FGT20" s="688"/>
      <c r="FGU20" s="688"/>
      <c r="FGV20" s="688"/>
      <c r="FGW20" s="688"/>
      <c r="FGX20" s="688"/>
      <c r="FGY20" s="688"/>
      <c r="FGZ20" s="688"/>
      <c r="FHA20" s="688"/>
      <c r="FHB20" s="688"/>
      <c r="FHC20" s="688"/>
      <c r="FHD20" s="688"/>
      <c r="FHE20" s="688"/>
      <c r="FHF20" s="688"/>
      <c r="FHG20" s="688"/>
      <c r="FHH20" s="688"/>
      <c r="FHI20" s="688"/>
      <c r="FHJ20" s="688"/>
      <c r="FHK20" s="688"/>
      <c r="FHL20" s="688"/>
      <c r="FHM20" s="688"/>
      <c r="FHN20" s="688"/>
      <c r="FHO20" s="688"/>
      <c r="FHP20" s="688"/>
      <c r="FHQ20" s="688"/>
      <c r="FHR20" s="688"/>
      <c r="FHS20" s="688"/>
      <c r="FHT20" s="688"/>
      <c r="FHU20" s="688"/>
      <c r="FHV20" s="688"/>
      <c r="FHW20" s="688"/>
      <c r="FHX20" s="688"/>
      <c r="FHY20" s="688"/>
      <c r="FHZ20" s="688"/>
      <c r="FIA20" s="688"/>
      <c r="FIB20" s="688"/>
      <c r="FIC20" s="688"/>
      <c r="FID20" s="688"/>
      <c r="FIE20" s="688"/>
      <c r="FIF20" s="688"/>
      <c r="FIG20" s="688"/>
      <c r="FIH20" s="688"/>
      <c r="FII20" s="688"/>
      <c r="FIJ20" s="688"/>
      <c r="FIK20" s="688"/>
      <c r="FIL20" s="688"/>
      <c r="FIM20" s="688"/>
      <c r="FIN20" s="688"/>
      <c r="FIO20" s="688"/>
      <c r="FIP20" s="688"/>
      <c r="FIQ20" s="688"/>
      <c r="FIR20" s="688"/>
      <c r="FIS20" s="688"/>
      <c r="FIT20" s="688"/>
      <c r="FIU20" s="688"/>
      <c r="FIV20" s="688"/>
      <c r="FIW20" s="688"/>
      <c r="FIX20" s="688"/>
      <c r="FIY20" s="688"/>
      <c r="FIZ20" s="688"/>
      <c r="FJA20" s="688"/>
      <c r="FJB20" s="688"/>
      <c r="FJC20" s="688"/>
      <c r="FJD20" s="688"/>
      <c r="FJE20" s="688"/>
      <c r="FJF20" s="688"/>
      <c r="FJG20" s="688"/>
      <c r="FJH20" s="688"/>
      <c r="FJI20" s="688"/>
      <c r="FJJ20" s="688"/>
      <c r="FJK20" s="688"/>
      <c r="FJL20" s="688"/>
      <c r="FJM20" s="688"/>
      <c r="FJN20" s="688"/>
      <c r="FJO20" s="688"/>
      <c r="FJP20" s="688"/>
      <c r="FJQ20" s="688"/>
      <c r="FJR20" s="688"/>
      <c r="FJS20" s="688"/>
      <c r="FJT20" s="688"/>
      <c r="FJU20" s="688"/>
      <c r="FJV20" s="688"/>
      <c r="FJW20" s="688"/>
      <c r="FJX20" s="688"/>
      <c r="FJY20" s="688"/>
      <c r="FJZ20" s="688"/>
      <c r="FKA20" s="688"/>
      <c r="FKB20" s="688"/>
      <c r="FKC20" s="688"/>
      <c r="FKD20" s="688"/>
      <c r="FKE20" s="688"/>
      <c r="FKF20" s="688"/>
      <c r="FKG20" s="688"/>
      <c r="FKH20" s="688"/>
      <c r="FKI20" s="688"/>
      <c r="FKJ20" s="688"/>
      <c r="FKK20" s="688"/>
      <c r="FKL20" s="688"/>
      <c r="FKM20" s="688"/>
      <c r="FKN20" s="688"/>
      <c r="FKO20" s="688"/>
      <c r="FKP20" s="688"/>
      <c r="FKQ20" s="688"/>
      <c r="FKR20" s="688"/>
      <c r="FKS20" s="688"/>
      <c r="FKT20" s="688"/>
      <c r="FKU20" s="688"/>
      <c r="FKV20" s="688"/>
      <c r="FKW20" s="688"/>
      <c r="FKX20" s="688"/>
      <c r="FKY20" s="688"/>
      <c r="FKZ20" s="688"/>
      <c r="FLA20" s="688"/>
      <c r="FLB20" s="688"/>
      <c r="FLC20" s="688"/>
      <c r="FLD20" s="688"/>
      <c r="FLE20" s="688"/>
      <c r="FLF20" s="688"/>
      <c r="FLG20" s="688"/>
      <c r="FLH20" s="688"/>
      <c r="FLI20" s="688"/>
      <c r="FLJ20" s="688"/>
      <c r="FLK20" s="688"/>
      <c r="FLL20" s="688"/>
      <c r="FLM20" s="688"/>
      <c r="FLN20" s="688"/>
      <c r="FLO20" s="688"/>
      <c r="FLP20" s="688"/>
      <c r="FLQ20" s="688"/>
      <c r="FLR20" s="688"/>
      <c r="FLS20" s="688"/>
      <c r="FLT20" s="688"/>
      <c r="FLU20" s="688"/>
      <c r="FLV20" s="688"/>
      <c r="FLW20" s="688"/>
      <c r="FLX20" s="688"/>
      <c r="FLY20" s="688"/>
      <c r="FLZ20" s="688"/>
      <c r="FMA20" s="688"/>
      <c r="FMB20" s="688"/>
      <c r="FMC20" s="688"/>
      <c r="FMD20" s="688"/>
      <c r="FME20" s="688"/>
      <c r="FMF20" s="688"/>
      <c r="FMG20" s="688"/>
      <c r="FMH20" s="688"/>
      <c r="FMI20" s="688"/>
      <c r="FMJ20" s="688"/>
      <c r="FMK20" s="688"/>
      <c r="FML20" s="688"/>
      <c r="FMM20" s="688"/>
      <c r="FMN20" s="688"/>
      <c r="FMO20" s="688"/>
      <c r="FMP20" s="688"/>
      <c r="FMQ20" s="688"/>
      <c r="FMR20" s="688"/>
      <c r="FMS20" s="688"/>
      <c r="FMT20" s="688"/>
      <c r="FMU20" s="688"/>
      <c r="FMV20" s="688"/>
      <c r="FMW20" s="688"/>
      <c r="FMX20" s="688"/>
      <c r="FMY20" s="688"/>
      <c r="FMZ20" s="688"/>
      <c r="FNA20" s="688"/>
      <c r="FNB20" s="688"/>
      <c r="FNC20" s="688"/>
      <c r="FND20" s="688"/>
      <c r="FNE20" s="688"/>
      <c r="FNF20" s="688"/>
      <c r="FNG20" s="688"/>
      <c r="FNH20" s="688"/>
      <c r="FNI20" s="688"/>
      <c r="FNJ20" s="688"/>
      <c r="FNK20" s="688"/>
      <c r="FNL20" s="688"/>
      <c r="FNM20" s="688"/>
      <c r="FNN20" s="688"/>
      <c r="FNO20" s="688"/>
      <c r="FNP20" s="688"/>
      <c r="FNQ20" s="688"/>
      <c r="FNR20" s="688"/>
      <c r="FNS20" s="688"/>
      <c r="FNT20" s="688"/>
      <c r="FNU20" s="688"/>
      <c r="FNV20" s="688"/>
      <c r="FNW20" s="688"/>
      <c r="FNX20" s="688"/>
      <c r="FNY20" s="688"/>
      <c r="FNZ20" s="688"/>
      <c r="FOA20" s="688"/>
      <c r="FOB20" s="688"/>
      <c r="FOC20" s="688"/>
      <c r="FOD20" s="688"/>
      <c r="FOE20" s="688"/>
      <c r="FOF20" s="688"/>
      <c r="FOG20" s="688"/>
      <c r="FOH20" s="688"/>
      <c r="FOI20" s="688"/>
      <c r="FOJ20" s="688"/>
      <c r="FOK20" s="688"/>
      <c r="FOL20" s="688"/>
      <c r="FOM20" s="688"/>
      <c r="FON20" s="688"/>
      <c r="FOO20" s="688"/>
      <c r="FOP20" s="688"/>
      <c r="FOQ20" s="688"/>
      <c r="FOR20" s="688"/>
      <c r="FOS20" s="688"/>
      <c r="FOT20" s="688"/>
      <c r="FOU20" s="688"/>
      <c r="FOV20" s="688"/>
      <c r="FOW20" s="688"/>
      <c r="FOX20" s="688"/>
      <c r="FOY20" s="688"/>
      <c r="FOZ20" s="688"/>
      <c r="FPA20" s="688"/>
      <c r="FPB20" s="688"/>
      <c r="FPC20" s="688"/>
      <c r="FPD20" s="688"/>
      <c r="FPE20" s="688"/>
      <c r="FPF20" s="688"/>
      <c r="FPG20" s="688"/>
      <c r="FPH20" s="688"/>
      <c r="FPI20" s="688"/>
      <c r="FPJ20" s="688"/>
      <c r="FPK20" s="688"/>
      <c r="FPL20" s="688"/>
      <c r="FPM20" s="688"/>
      <c r="FPN20" s="688"/>
      <c r="FPO20" s="688"/>
      <c r="FPP20" s="688"/>
      <c r="FPQ20" s="688"/>
      <c r="FPR20" s="688"/>
      <c r="FPS20" s="688"/>
      <c r="FPT20" s="688"/>
      <c r="FPU20" s="688"/>
      <c r="FPV20" s="688"/>
      <c r="FPW20" s="688"/>
      <c r="FPX20" s="688"/>
      <c r="FPY20" s="688"/>
      <c r="FPZ20" s="688"/>
      <c r="FQA20" s="688"/>
      <c r="FQB20" s="688"/>
      <c r="FQC20" s="688"/>
      <c r="FQD20" s="688"/>
      <c r="FQE20" s="688"/>
      <c r="FQF20" s="688"/>
      <c r="FQG20" s="688"/>
      <c r="FQH20" s="688"/>
      <c r="FQI20" s="688"/>
      <c r="FQJ20" s="688"/>
      <c r="FQK20" s="688"/>
      <c r="FQL20" s="688"/>
      <c r="FQM20" s="688"/>
      <c r="FQN20" s="688"/>
      <c r="FQO20" s="688"/>
      <c r="FQP20" s="688"/>
      <c r="FQQ20" s="688"/>
      <c r="FQR20" s="688"/>
      <c r="FQS20" s="688"/>
      <c r="FQT20" s="688"/>
      <c r="FQU20" s="688"/>
      <c r="FQV20" s="688"/>
      <c r="FQW20" s="688"/>
      <c r="FQX20" s="688"/>
      <c r="FQY20" s="688"/>
      <c r="FQZ20" s="688"/>
      <c r="FRA20" s="688"/>
      <c r="FRB20" s="688"/>
      <c r="FRC20" s="688"/>
      <c r="FRD20" s="688"/>
      <c r="FRE20" s="688"/>
      <c r="FRF20" s="688"/>
      <c r="FRG20" s="688"/>
      <c r="FRH20" s="688"/>
      <c r="FRI20" s="688"/>
      <c r="FRJ20" s="688"/>
      <c r="FRK20" s="688"/>
      <c r="FRL20" s="688"/>
      <c r="FRM20" s="688"/>
      <c r="FRN20" s="688"/>
      <c r="FRO20" s="688"/>
      <c r="FRP20" s="688"/>
      <c r="FRQ20" s="688"/>
      <c r="FRR20" s="688"/>
      <c r="FRS20" s="688"/>
      <c r="FRT20" s="688"/>
      <c r="FRU20" s="688"/>
      <c r="FRV20" s="688"/>
      <c r="FRW20" s="688"/>
      <c r="FRX20" s="688"/>
      <c r="FRY20" s="688"/>
      <c r="FRZ20" s="688"/>
      <c r="FSA20" s="688"/>
      <c r="FSB20" s="688"/>
      <c r="FSC20" s="688"/>
      <c r="FSD20" s="688"/>
      <c r="FSE20" s="688"/>
      <c r="FSF20" s="688"/>
      <c r="FSG20" s="688"/>
      <c r="FSH20" s="688"/>
      <c r="FSI20" s="688"/>
      <c r="FSJ20" s="688"/>
      <c r="FSK20" s="688"/>
      <c r="FSL20" s="688"/>
      <c r="FSM20" s="688"/>
      <c r="FSN20" s="688"/>
      <c r="FSO20" s="688"/>
      <c r="FSP20" s="688"/>
      <c r="FSQ20" s="688"/>
      <c r="FSR20" s="688"/>
      <c r="FSS20" s="688"/>
      <c r="FST20" s="688"/>
      <c r="FSU20" s="688"/>
      <c r="FSV20" s="688"/>
      <c r="FSW20" s="688"/>
      <c r="FSX20" s="688"/>
      <c r="FSY20" s="688"/>
      <c r="FSZ20" s="688"/>
      <c r="FTA20" s="688"/>
      <c r="FTB20" s="688"/>
      <c r="FTC20" s="688"/>
      <c r="FTD20" s="688"/>
      <c r="FTE20" s="688"/>
      <c r="FTF20" s="688"/>
      <c r="FTG20" s="688"/>
      <c r="FTH20" s="688"/>
      <c r="FTI20" s="688"/>
      <c r="FTJ20" s="688"/>
      <c r="FTK20" s="688"/>
      <c r="FTL20" s="688"/>
      <c r="FTM20" s="688"/>
      <c r="FTN20" s="688"/>
      <c r="FTO20" s="688"/>
      <c r="FTP20" s="688"/>
      <c r="FTQ20" s="688"/>
      <c r="FTR20" s="688"/>
      <c r="FTS20" s="688"/>
      <c r="FTT20" s="688"/>
      <c r="FTU20" s="688"/>
      <c r="FTV20" s="688"/>
      <c r="FTW20" s="688"/>
      <c r="FTX20" s="688"/>
      <c r="FTY20" s="688"/>
      <c r="FTZ20" s="688"/>
      <c r="FUA20" s="688"/>
      <c r="FUB20" s="688"/>
      <c r="FUC20" s="688"/>
      <c r="FUD20" s="688"/>
      <c r="FUE20" s="688"/>
      <c r="FUF20" s="688"/>
      <c r="FUG20" s="688"/>
      <c r="FUH20" s="688"/>
      <c r="FUI20" s="688"/>
      <c r="FUJ20" s="688"/>
      <c r="FUK20" s="688"/>
      <c r="FUL20" s="688"/>
      <c r="FUM20" s="688"/>
      <c r="FUN20" s="688"/>
      <c r="FUO20" s="688"/>
      <c r="FUP20" s="688"/>
      <c r="FUQ20" s="688"/>
      <c r="FUR20" s="688"/>
      <c r="FUS20" s="688"/>
      <c r="FUT20" s="688"/>
      <c r="FUU20" s="688"/>
      <c r="FUV20" s="688"/>
      <c r="FUW20" s="688"/>
      <c r="FUX20" s="688"/>
      <c r="FUY20" s="688"/>
      <c r="FUZ20" s="688"/>
      <c r="FVA20" s="688"/>
      <c r="FVB20" s="688"/>
      <c r="FVC20" s="688"/>
      <c r="FVD20" s="688"/>
      <c r="FVE20" s="688"/>
      <c r="FVF20" s="688"/>
      <c r="FVG20" s="688"/>
      <c r="FVH20" s="688"/>
      <c r="FVI20" s="688"/>
      <c r="FVJ20" s="688"/>
      <c r="FVK20" s="688"/>
      <c r="FVL20" s="688"/>
      <c r="FVM20" s="688"/>
      <c r="FVN20" s="688"/>
      <c r="FVO20" s="688"/>
      <c r="FVP20" s="688"/>
      <c r="FVQ20" s="688"/>
      <c r="FVR20" s="688"/>
      <c r="FVS20" s="688"/>
      <c r="FVT20" s="688"/>
      <c r="FVU20" s="688"/>
      <c r="FVV20" s="688"/>
      <c r="FVW20" s="688"/>
      <c r="FVX20" s="688"/>
      <c r="FVY20" s="688"/>
      <c r="FVZ20" s="688"/>
      <c r="FWA20" s="688"/>
      <c r="FWB20" s="688"/>
      <c r="FWC20" s="688"/>
      <c r="FWD20" s="688"/>
      <c r="FWE20" s="688"/>
      <c r="FWF20" s="688"/>
      <c r="FWG20" s="688"/>
      <c r="FWH20" s="688"/>
      <c r="FWI20" s="688"/>
      <c r="FWJ20" s="688"/>
      <c r="FWK20" s="688"/>
      <c r="FWL20" s="688"/>
      <c r="FWM20" s="688"/>
      <c r="FWN20" s="688"/>
      <c r="FWO20" s="688"/>
      <c r="FWP20" s="688"/>
      <c r="FWQ20" s="688"/>
      <c r="FWR20" s="688"/>
      <c r="FWS20" s="688"/>
      <c r="FWT20" s="688"/>
      <c r="FWU20" s="688"/>
      <c r="FWV20" s="688"/>
      <c r="FWW20" s="688"/>
      <c r="FWX20" s="688"/>
      <c r="FWY20" s="688"/>
      <c r="FWZ20" s="688"/>
      <c r="FXA20" s="688"/>
      <c r="FXB20" s="688"/>
      <c r="FXC20" s="688"/>
      <c r="FXD20" s="688"/>
      <c r="FXE20" s="688"/>
      <c r="FXF20" s="688"/>
      <c r="FXG20" s="688"/>
      <c r="FXH20" s="688"/>
      <c r="FXI20" s="688"/>
      <c r="FXJ20" s="688"/>
      <c r="FXK20" s="688"/>
      <c r="FXL20" s="688"/>
      <c r="FXM20" s="688"/>
      <c r="FXN20" s="688"/>
      <c r="FXO20" s="688"/>
      <c r="FXP20" s="688"/>
      <c r="FXQ20" s="688"/>
      <c r="FXR20" s="688"/>
      <c r="FXS20" s="688"/>
      <c r="FXT20" s="688"/>
      <c r="FXU20" s="688"/>
      <c r="FXV20" s="688"/>
      <c r="FXW20" s="688"/>
      <c r="FXX20" s="688"/>
      <c r="FXY20" s="688"/>
      <c r="FXZ20" s="688"/>
      <c r="FYA20" s="688"/>
      <c r="FYB20" s="688"/>
      <c r="FYC20" s="688"/>
      <c r="FYD20" s="688"/>
      <c r="FYE20" s="688"/>
      <c r="FYF20" s="688"/>
      <c r="FYG20" s="688"/>
      <c r="FYH20" s="688"/>
      <c r="FYI20" s="688"/>
      <c r="FYJ20" s="688"/>
      <c r="FYK20" s="688"/>
      <c r="FYL20" s="688"/>
      <c r="FYM20" s="688"/>
      <c r="FYN20" s="688"/>
      <c r="FYO20" s="688"/>
      <c r="FYP20" s="688"/>
      <c r="FYQ20" s="688"/>
      <c r="FYR20" s="688"/>
      <c r="FYS20" s="688"/>
      <c r="FYT20" s="688"/>
      <c r="FYU20" s="688"/>
      <c r="FYV20" s="688"/>
      <c r="FYW20" s="688"/>
      <c r="FYX20" s="688"/>
      <c r="FYY20" s="688"/>
      <c r="FYZ20" s="688"/>
      <c r="FZA20" s="688"/>
      <c r="FZB20" s="688"/>
      <c r="FZC20" s="688"/>
      <c r="FZD20" s="688"/>
      <c r="FZE20" s="688"/>
      <c r="FZF20" s="688"/>
      <c r="FZG20" s="688"/>
      <c r="FZH20" s="688"/>
      <c r="FZI20" s="688"/>
      <c r="FZJ20" s="688"/>
      <c r="FZK20" s="688"/>
      <c r="FZL20" s="688"/>
      <c r="FZM20" s="688"/>
      <c r="FZN20" s="688"/>
      <c r="FZO20" s="688"/>
      <c r="FZP20" s="688"/>
      <c r="FZQ20" s="688"/>
      <c r="FZR20" s="688"/>
      <c r="FZS20" s="688"/>
      <c r="FZT20" s="688"/>
      <c r="FZU20" s="688"/>
      <c r="FZV20" s="688"/>
      <c r="FZW20" s="688"/>
      <c r="FZX20" s="688"/>
      <c r="FZY20" s="688"/>
      <c r="FZZ20" s="688"/>
      <c r="GAA20" s="688"/>
      <c r="GAB20" s="688"/>
      <c r="GAC20" s="688"/>
      <c r="GAD20" s="688"/>
      <c r="GAE20" s="688"/>
      <c r="GAF20" s="688"/>
      <c r="GAG20" s="688"/>
      <c r="GAH20" s="688"/>
      <c r="GAI20" s="688"/>
      <c r="GAJ20" s="688"/>
      <c r="GAK20" s="688"/>
      <c r="GAL20" s="688"/>
      <c r="GAM20" s="688"/>
      <c r="GAN20" s="688"/>
      <c r="GAO20" s="688"/>
      <c r="GAP20" s="688"/>
      <c r="GAQ20" s="688"/>
      <c r="GAR20" s="688"/>
      <c r="GAS20" s="688"/>
      <c r="GAT20" s="688"/>
      <c r="GAU20" s="688"/>
      <c r="GAV20" s="688"/>
      <c r="GAW20" s="688"/>
      <c r="GAX20" s="688"/>
      <c r="GAY20" s="688"/>
      <c r="GAZ20" s="688"/>
      <c r="GBA20" s="688"/>
      <c r="GBB20" s="688"/>
      <c r="GBC20" s="688"/>
      <c r="GBD20" s="688"/>
      <c r="GBE20" s="688"/>
      <c r="GBF20" s="688"/>
      <c r="GBG20" s="688"/>
      <c r="GBH20" s="688"/>
      <c r="GBI20" s="688"/>
      <c r="GBJ20" s="688"/>
      <c r="GBK20" s="688"/>
      <c r="GBL20" s="688"/>
      <c r="GBM20" s="688"/>
      <c r="GBN20" s="688"/>
      <c r="GBO20" s="688"/>
      <c r="GBP20" s="688"/>
      <c r="GBQ20" s="688"/>
      <c r="GBR20" s="688"/>
      <c r="GBS20" s="688"/>
      <c r="GBT20" s="688"/>
      <c r="GBU20" s="688"/>
      <c r="GBV20" s="688"/>
      <c r="GBW20" s="688"/>
      <c r="GBX20" s="688"/>
      <c r="GBY20" s="688"/>
      <c r="GBZ20" s="688"/>
      <c r="GCA20" s="688"/>
      <c r="GCB20" s="688"/>
      <c r="GCC20" s="688"/>
      <c r="GCD20" s="688"/>
      <c r="GCE20" s="688"/>
      <c r="GCF20" s="688"/>
      <c r="GCG20" s="688"/>
      <c r="GCH20" s="688"/>
      <c r="GCI20" s="688"/>
      <c r="GCJ20" s="688"/>
      <c r="GCK20" s="688"/>
      <c r="GCL20" s="688"/>
      <c r="GCM20" s="688"/>
      <c r="GCN20" s="688"/>
      <c r="GCO20" s="688"/>
      <c r="GCP20" s="688"/>
      <c r="GCQ20" s="688"/>
      <c r="GCR20" s="688"/>
      <c r="GCS20" s="688"/>
      <c r="GCT20" s="688"/>
      <c r="GCU20" s="688"/>
      <c r="GCV20" s="688"/>
      <c r="GCW20" s="688"/>
      <c r="GCX20" s="688"/>
      <c r="GCY20" s="688"/>
      <c r="GCZ20" s="688"/>
      <c r="GDA20" s="688"/>
      <c r="GDB20" s="688"/>
      <c r="GDC20" s="688"/>
      <c r="GDD20" s="688"/>
      <c r="GDE20" s="688"/>
      <c r="GDF20" s="688"/>
      <c r="GDG20" s="688"/>
      <c r="GDH20" s="688"/>
      <c r="GDI20" s="688"/>
      <c r="GDJ20" s="688"/>
      <c r="GDK20" s="688"/>
      <c r="GDL20" s="688"/>
      <c r="GDM20" s="688"/>
      <c r="GDN20" s="688"/>
      <c r="GDO20" s="688"/>
      <c r="GDP20" s="688"/>
      <c r="GDQ20" s="688"/>
      <c r="GDR20" s="688"/>
      <c r="GDS20" s="688"/>
      <c r="GDT20" s="688"/>
      <c r="GDU20" s="688"/>
      <c r="GDV20" s="688"/>
      <c r="GDW20" s="688"/>
      <c r="GDX20" s="688"/>
      <c r="GDY20" s="688"/>
      <c r="GDZ20" s="688"/>
      <c r="GEA20" s="688"/>
      <c r="GEB20" s="688"/>
      <c r="GEC20" s="688"/>
      <c r="GED20" s="688"/>
      <c r="GEE20" s="688"/>
      <c r="GEF20" s="688"/>
      <c r="GEG20" s="688"/>
      <c r="GEH20" s="688"/>
      <c r="GEI20" s="688"/>
      <c r="GEJ20" s="688"/>
      <c r="GEK20" s="688"/>
      <c r="GEL20" s="688"/>
      <c r="GEM20" s="688"/>
      <c r="GEN20" s="688"/>
      <c r="GEO20" s="688"/>
      <c r="GEP20" s="688"/>
      <c r="GEQ20" s="688"/>
      <c r="GER20" s="688"/>
      <c r="GES20" s="688"/>
      <c r="GET20" s="688"/>
      <c r="GEU20" s="688"/>
      <c r="GEV20" s="688"/>
      <c r="GEW20" s="688"/>
      <c r="GEX20" s="688"/>
      <c r="GEY20" s="688"/>
      <c r="GEZ20" s="688"/>
      <c r="GFA20" s="688"/>
      <c r="GFB20" s="688"/>
      <c r="GFC20" s="688"/>
      <c r="GFD20" s="688"/>
      <c r="GFE20" s="688"/>
      <c r="GFF20" s="688"/>
      <c r="GFG20" s="688"/>
      <c r="GFH20" s="688"/>
      <c r="GFI20" s="688"/>
      <c r="GFJ20" s="688"/>
      <c r="GFK20" s="688"/>
      <c r="GFL20" s="688"/>
      <c r="GFM20" s="688"/>
      <c r="GFN20" s="688"/>
      <c r="GFO20" s="688"/>
      <c r="GFP20" s="688"/>
      <c r="GFQ20" s="688"/>
      <c r="GFR20" s="688"/>
      <c r="GFS20" s="688"/>
      <c r="GFT20" s="688"/>
      <c r="GFU20" s="688"/>
      <c r="GFV20" s="688"/>
      <c r="GFW20" s="688"/>
      <c r="GFX20" s="688"/>
      <c r="GFY20" s="688"/>
      <c r="GFZ20" s="688"/>
      <c r="GGA20" s="688"/>
      <c r="GGB20" s="688"/>
      <c r="GGC20" s="688"/>
      <c r="GGD20" s="688"/>
      <c r="GGE20" s="688"/>
      <c r="GGF20" s="688"/>
      <c r="GGG20" s="688"/>
      <c r="GGH20" s="688"/>
      <c r="GGI20" s="688"/>
      <c r="GGJ20" s="688"/>
      <c r="GGK20" s="688"/>
      <c r="GGL20" s="688"/>
      <c r="GGM20" s="688"/>
      <c r="GGN20" s="688"/>
      <c r="GGO20" s="688"/>
      <c r="GGP20" s="688"/>
      <c r="GGQ20" s="688"/>
      <c r="GGR20" s="688"/>
      <c r="GGS20" s="688"/>
      <c r="GGT20" s="688"/>
      <c r="GGU20" s="688"/>
      <c r="GGV20" s="688"/>
      <c r="GGW20" s="688"/>
      <c r="GGX20" s="688"/>
      <c r="GGY20" s="688"/>
      <c r="GGZ20" s="688"/>
      <c r="GHA20" s="688"/>
      <c r="GHB20" s="688"/>
      <c r="GHC20" s="688"/>
      <c r="GHD20" s="688"/>
      <c r="GHE20" s="688"/>
      <c r="GHF20" s="688"/>
      <c r="GHG20" s="688"/>
      <c r="GHH20" s="688"/>
      <c r="GHI20" s="688"/>
      <c r="GHJ20" s="688"/>
      <c r="GHK20" s="688"/>
      <c r="GHL20" s="688"/>
      <c r="GHM20" s="688"/>
      <c r="GHN20" s="688"/>
      <c r="GHO20" s="688"/>
      <c r="GHP20" s="688"/>
      <c r="GHQ20" s="688"/>
      <c r="GHR20" s="688"/>
      <c r="GHS20" s="688"/>
      <c r="GHT20" s="688"/>
      <c r="GHU20" s="688"/>
      <c r="GHV20" s="688"/>
      <c r="GHW20" s="688"/>
      <c r="GHX20" s="688"/>
      <c r="GHY20" s="688"/>
      <c r="GHZ20" s="688"/>
      <c r="GIA20" s="688"/>
      <c r="GIB20" s="688"/>
      <c r="GIC20" s="688"/>
      <c r="GID20" s="688"/>
      <c r="GIE20" s="688"/>
      <c r="GIF20" s="688"/>
      <c r="GIG20" s="688"/>
      <c r="GIH20" s="688"/>
      <c r="GII20" s="688"/>
      <c r="GIJ20" s="688"/>
      <c r="GIK20" s="688"/>
      <c r="GIL20" s="688"/>
      <c r="GIM20" s="688"/>
      <c r="GIN20" s="688"/>
      <c r="GIO20" s="688"/>
      <c r="GIP20" s="688"/>
      <c r="GIQ20" s="688"/>
      <c r="GIR20" s="688"/>
      <c r="GIS20" s="688"/>
      <c r="GIT20" s="688"/>
      <c r="GIU20" s="688"/>
      <c r="GIV20" s="688"/>
      <c r="GIW20" s="688"/>
      <c r="GIX20" s="688"/>
      <c r="GIY20" s="688"/>
      <c r="GIZ20" s="688"/>
      <c r="GJA20" s="688"/>
      <c r="GJB20" s="688"/>
      <c r="GJC20" s="688"/>
      <c r="GJD20" s="688"/>
      <c r="GJE20" s="688"/>
      <c r="GJF20" s="688"/>
      <c r="GJG20" s="688"/>
      <c r="GJH20" s="688"/>
      <c r="GJI20" s="688"/>
      <c r="GJJ20" s="688"/>
      <c r="GJK20" s="688"/>
      <c r="GJL20" s="688"/>
      <c r="GJM20" s="688"/>
      <c r="GJN20" s="688"/>
      <c r="GJO20" s="688"/>
      <c r="GJP20" s="688"/>
      <c r="GJQ20" s="688"/>
      <c r="GJR20" s="688"/>
      <c r="GJS20" s="688"/>
      <c r="GJT20" s="688"/>
      <c r="GJU20" s="688"/>
      <c r="GJV20" s="688"/>
      <c r="GJW20" s="688"/>
      <c r="GJX20" s="688"/>
      <c r="GJY20" s="688"/>
      <c r="GJZ20" s="688"/>
      <c r="GKA20" s="688"/>
      <c r="GKB20" s="688"/>
      <c r="GKC20" s="688"/>
      <c r="GKD20" s="688"/>
      <c r="GKE20" s="688"/>
      <c r="GKF20" s="688"/>
      <c r="GKG20" s="688"/>
      <c r="GKH20" s="688"/>
      <c r="GKI20" s="688"/>
      <c r="GKJ20" s="688"/>
      <c r="GKK20" s="688"/>
      <c r="GKL20" s="688"/>
      <c r="GKM20" s="688"/>
      <c r="GKN20" s="688"/>
      <c r="GKO20" s="688"/>
      <c r="GKP20" s="688"/>
      <c r="GKQ20" s="688"/>
      <c r="GKR20" s="688"/>
      <c r="GKS20" s="688"/>
      <c r="GKT20" s="688"/>
      <c r="GKU20" s="688"/>
      <c r="GKV20" s="688"/>
      <c r="GKW20" s="688"/>
      <c r="GKX20" s="688"/>
      <c r="GKY20" s="688"/>
      <c r="GKZ20" s="688"/>
      <c r="GLA20" s="688"/>
      <c r="GLB20" s="688"/>
      <c r="GLC20" s="688"/>
      <c r="GLD20" s="688"/>
      <c r="GLE20" s="688"/>
      <c r="GLF20" s="688"/>
      <c r="GLG20" s="688"/>
      <c r="GLH20" s="688"/>
      <c r="GLI20" s="688"/>
      <c r="GLJ20" s="688"/>
      <c r="GLK20" s="688"/>
      <c r="GLL20" s="688"/>
      <c r="GLM20" s="688"/>
      <c r="GLN20" s="688"/>
      <c r="GLO20" s="688"/>
      <c r="GLP20" s="688"/>
      <c r="GLQ20" s="688"/>
      <c r="GLR20" s="688"/>
      <c r="GLS20" s="688"/>
      <c r="GLT20" s="688"/>
      <c r="GLU20" s="688"/>
      <c r="GLV20" s="688"/>
      <c r="GLW20" s="688"/>
      <c r="GLX20" s="688"/>
      <c r="GLY20" s="688"/>
      <c r="GLZ20" s="688"/>
      <c r="GMA20" s="688"/>
      <c r="GMB20" s="688"/>
      <c r="GMC20" s="688"/>
      <c r="GMD20" s="688"/>
      <c r="GME20" s="688"/>
      <c r="GMF20" s="688"/>
      <c r="GMG20" s="688"/>
      <c r="GMH20" s="688"/>
      <c r="GMI20" s="688"/>
      <c r="GMJ20" s="688"/>
      <c r="GMK20" s="688"/>
      <c r="GML20" s="688"/>
      <c r="GMM20" s="688"/>
      <c r="GMN20" s="688"/>
      <c r="GMO20" s="688"/>
      <c r="GMP20" s="688"/>
      <c r="GMQ20" s="688"/>
      <c r="GMR20" s="688"/>
      <c r="GMS20" s="688"/>
      <c r="GMT20" s="688"/>
      <c r="GMU20" s="688"/>
      <c r="GMV20" s="688"/>
      <c r="GMW20" s="688"/>
      <c r="GMX20" s="688"/>
      <c r="GMY20" s="688"/>
      <c r="GMZ20" s="688"/>
      <c r="GNA20" s="688"/>
      <c r="GNB20" s="688"/>
      <c r="GNC20" s="688"/>
      <c r="GND20" s="688"/>
      <c r="GNE20" s="688"/>
      <c r="GNF20" s="688"/>
      <c r="GNG20" s="688"/>
      <c r="GNH20" s="688"/>
      <c r="GNI20" s="688"/>
      <c r="GNJ20" s="688"/>
      <c r="GNK20" s="688"/>
      <c r="GNL20" s="688"/>
      <c r="GNM20" s="688"/>
      <c r="GNN20" s="688"/>
      <c r="GNO20" s="688"/>
      <c r="GNP20" s="688"/>
      <c r="GNQ20" s="688"/>
      <c r="GNR20" s="688"/>
      <c r="GNS20" s="688"/>
      <c r="GNT20" s="688"/>
      <c r="GNU20" s="688"/>
      <c r="GNV20" s="688"/>
      <c r="GNW20" s="688"/>
      <c r="GNX20" s="688"/>
      <c r="GNY20" s="688"/>
      <c r="GNZ20" s="688"/>
      <c r="GOA20" s="688"/>
      <c r="GOB20" s="688"/>
      <c r="GOC20" s="688"/>
      <c r="GOD20" s="688"/>
      <c r="GOE20" s="688"/>
      <c r="GOF20" s="688"/>
      <c r="GOG20" s="688"/>
      <c r="GOH20" s="688"/>
      <c r="GOI20" s="688"/>
      <c r="GOJ20" s="688"/>
      <c r="GOK20" s="688"/>
      <c r="GOL20" s="688"/>
      <c r="GOM20" s="688"/>
      <c r="GON20" s="688"/>
      <c r="GOO20" s="688"/>
      <c r="GOP20" s="688"/>
      <c r="GOQ20" s="688"/>
      <c r="GOR20" s="688"/>
      <c r="GOS20" s="688"/>
      <c r="GOT20" s="688"/>
      <c r="GOU20" s="688"/>
      <c r="GOV20" s="688"/>
      <c r="GOW20" s="688"/>
      <c r="GOX20" s="688"/>
      <c r="GOY20" s="688"/>
      <c r="GOZ20" s="688"/>
      <c r="GPA20" s="688"/>
      <c r="GPB20" s="688"/>
      <c r="GPC20" s="688"/>
      <c r="GPD20" s="688"/>
      <c r="GPE20" s="688"/>
      <c r="GPF20" s="688"/>
      <c r="GPG20" s="688"/>
      <c r="GPH20" s="688"/>
      <c r="GPI20" s="688"/>
      <c r="GPJ20" s="688"/>
      <c r="GPK20" s="688"/>
      <c r="GPL20" s="688"/>
      <c r="GPM20" s="688"/>
      <c r="GPN20" s="688"/>
      <c r="GPO20" s="688"/>
      <c r="GPP20" s="688"/>
      <c r="GPQ20" s="688"/>
      <c r="GPR20" s="688"/>
      <c r="GPS20" s="688"/>
      <c r="GPT20" s="688"/>
      <c r="GPU20" s="688"/>
      <c r="GPV20" s="688"/>
      <c r="GPW20" s="688"/>
      <c r="GPX20" s="688"/>
      <c r="GPY20" s="688"/>
      <c r="GPZ20" s="688"/>
      <c r="GQA20" s="688"/>
      <c r="GQB20" s="688"/>
      <c r="GQC20" s="688"/>
      <c r="GQD20" s="688"/>
      <c r="GQE20" s="688"/>
      <c r="GQF20" s="688"/>
      <c r="GQG20" s="688"/>
      <c r="GQH20" s="688"/>
      <c r="GQI20" s="688"/>
      <c r="GQJ20" s="688"/>
      <c r="GQK20" s="688"/>
      <c r="GQL20" s="688"/>
      <c r="GQM20" s="688"/>
      <c r="GQN20" s="688"/>
      <c r="GQO20" s="688"/>
      <c r="GQP20" s="688"/>
      <c r="GQQ20" s="688"/>
      <c r="GQR20" s="688"/>
      <c r="GQS20" s="688"/>
      <c r="GQT20" s="688"/>
      <c r="GQU20" s="688"/>
      <c r="GQV20" s="688"/>
      <c r="GQW20" s="688"/>
      <c r="GQX20" s="688"/>
      <c r="GQY20" s="688"/>
      <c r="GQZ20" s="688"/>
      <c r="GRA20" s="688"/>
      <c r="GRB20" s="688"/>
      <c r="GRC20" s="688"/>
      <c r="GRD20" s="688"/>
      <c r="GRE20" s="688"/>
      <c r="GRF20" s="688"/>
      <c r="GRG20" s="688"/>
      <c r="GRH20" s="688"/>
      <c r="GRI20" s="688"/>
      <c r="GRJ20" s="688"/>
      <c r="GRK20" s="688"/>
      <c r="GRL20" s="688"/>
      <c r="GRM20" s="688"/>
      <c r="GRN20" s="688"/>
      <c r="GRO20" s="688"/>
      <c r="GRP20" s="688"/>
      <c r="GRQ20" s="688"/>
      <c r="GRR20" s="688"/>
      <c r="GRS20" s="688"/>
      <c r="GRT20" s="688"/>
      <c r="GRU20" s="688"/>
      <c r="GRV20" s="688"/>
      <c r="GRW20" s="688"/>
      <c r="GRX20" s="688"/>
      <c r="GRY20" s="688"/>
      <c r="GRZ20" s="688"/>
      <c r="GSA20" s="688"/>
      <c r="GSB20" s="688"/>
      <c r="GSC20" s="688"/>
      <c r="GSD20" s="688"/>
      <c r="GSE20" s="688"/>
      <c r="GSF20" s="688"/>
      <c r="GSG20" s="688"/>
      <c r="GSH20" s="688"/>
      <c r="GSI20" s="688"/>
      <c r="GSJ20" s="688"/>
      <c r="GSK20" s="688"/>
      <c r="GSL20" s="688"/>
      <c r="GSM20" s="688"/>
      <c r="GSN20" s="688"/>
      <c r="GSO20" s="688"/>
      <c r="GSP20" s="688"/>
      <c r="GSQ20" s="688"/>
      <c r="GSR20" s="688"/>
      <c r="GSS20" s="688"/>
      <c r="GST20" s="688"/>
      <c r="GSU20" s="688"/>
      <c r="GSV20" s="688"/>
      <c r="GSW20" s="688"/>
      <c r="GSX20" s="688"/>
      <c r="GSY20" s="688"/>
      <c r="GSZ20" s="688"/>
      <c r="GTA20" s="688"/>
      <c r="GTB20" s="688"/>
      <c r="GTC20" s="688"/>
      <c r="GTD20" s="688"/>
      <c r="GTE20" s="688"/>
      <c r="GTF20" s="688"/>
      <c r="GTG20" s="688"/>
      <c r="GTH20" s="688"/>
      <c r="GTI20" s="688"/>
      <c r="GTJ20" s="688"/>
      <c r="GTK20" s="688"/>
      <c r="GTL20" s="688"/>
      <c r="GTM20" s="688"/>
      <c r="GTN20" s="688"/>
      <c r="GTO20" s="688"/>
      <c r="GTP20" s="688"/>
      <c r="GTQ20" s="688"/>
      <c r="GTR20" s="688"/>
      <c r="GTS20" s="688"/>
      <c r="GTT20" s="688"/>
      <c r="GTU20" s="688"/>
      <c r="GTV20" s="688"/>
      <c r="GTW20" s="688"/>
      <c r="GTX20" s="688"/>
      <c r="GTY20" s="688"/>
      <c r="GTZ20" s="688"/>
      <c r="GUA20" s="688"/>
      <c r="GUB20" s="688"/>
      <c r="GUC20" s="688"/>
      <c r="GUD20" s="688"/>
      <c r="GUE20" s="688"/>
      <c r="GUF20" s="688"/>
      <c r="GUG20" s="688"/>
      <c r="GUH20" s="688"/>
      <c r="GUI20" s="688"/>
      <c r="GUJ20" s="688"/>
      <c r="GUK20" s="688"/>
      <c r="GUL20" s="688"/>
      <c r="GUM20" s="688"/>
      <c r="GUN20" s="688"/>
      <c r="GUO20" s="688"/>
      <c r="GUP20" s="688"/>
      <c r="GUQ20" s="688"/>
      <c r="GUR20" s="688"/>
      <c r="GUS20" s="688"/>
      <c r="GUT20" s="688"/>
      <c r="GUU20" s="688"/>
      <c r="GUV20" s="688"/>
      <c r="GUW20" s="688"/>
      <c r="GUX20" s="688"/>
      <c r="GUY20" s="688"/>
      <c r="GUZ20" s="688"/>
      <c r="GVA20" s="688"/>
      <c r="GVB20" s="688"/>
      <c r="GVC20" s="688"/>
      <c r="GVD20" s="688"/>
      <c r="GVE20" s="688"/>
      <c r="GVF20" s="688"/>
      <c r="GVG20" s="688"/>
      <c r="GVH20" s="688"/>
      <c r="GVI20" s="688"/>
      <c r="GVJ20" s="688"/>
      <c r="GVK20" s="688"/>
      <c r="GVL20" s="688"/>
      <c r="GVM20" s="688"/>
      <c r="GVN20" s="688"/>
      <c r="GVO20" s="688"/>
      <c r="GVP20" s="688"/>
      <c r="GVQ20" s="688"/>
      <c r="GVR20" s="688"/>
      <c r="GVS20" s="688"/>
      <c r="GVT20" s="688"/>
      <c r="GVU20" s="688"/>
      <c r="GVV20" s="688"/>
      <c r="GVW20" s="688"/>
      <c r="GVX20" s="688"/>
      <c r="GVY20" s="688"/>
      <c r="GVZ20" s="688"/>
      <c r="GWA20" s="688"/>
      <c r="GWB20" s="688"/>
      <c r="GWC20" s="688"/>
      <c r="GWD20" s="688"/>
      <c r="GWE20" s="688"/>
      <c r="GWF20" s="688"/>
      <c r="GWG20" s="688"/>
      <c r="GWH20" s="688"/>
      <c r="GWI20" s="688"/>
      <c r="GWJ20" s="688"/>
      <c r="GWK20" s="688"/>
      <c r="GWL20" s="688"/>
      <c r="GWM20" s="688"/>
      <c r="GWN20" s="688"/>
      <c r="GWO20" s="688"/>
      <c r="GWP20" s="688"/>
      <c r="GWQ20" s="688"/>
      <c r="GWR20" s="688"/>
      <c r="GWS20" s="688"/>
      <c r="GWT20" s="688"/>
      <c r="GWU20" s="688"/>
      <c r="GWV20" s="688"/>
      <c r="GWW20" s="688"/>
      <c r="GWX20" s="688"/>
      <c r="GWY20" s="688"/>
      <c r="GWZ20" s="688"/>
      <c r="GXA20" s="688"/>
      <c r="GXB20" s="688"/>
      <c r="GXC20" s="688"/>
      <c r="GXD20" s="688"/>
      <c r="GXE20" s="688"/>
      <c r="GXF20" s="688"/>
      <c r="GXG20" s="688"/>
      <c r="GXH20" s="688"/>
      <c r="GXI20" s="688"/>
      <c r="GXJ20" s="688"/>
      <c r="GXK20" s="688"/>
      <c r="GXL20" s="688"/>
      <c r="GXM20" s="688"/>
      <c r="GXN20" s="688"/>
      <c r="GXO20" s="688"/>
      <c r="GXP20" s="688"/>
      <c r="GXQ20" s="688"/>
      <c r="GXR20" s="688"/>
      <c r="GXS20" s="688"/>
      <c r="GXT20" s="688"/>
      <c r="GXU20" s="688"/>
      <c r="GXV20" s="688"/>
      <c r="GXW20" s="688"/>
      <c r="GXX20" s="688"/>
      <c r="GXY20" s="688"/>
      <c r="GXZ20" s="688"/>
      <c r="GYA20" s="688"/>
      <c r="GYB20" s="688"/>
      <c r="GYC20" s="688"/>
      <c r="GYD20" s="688"/>
      <c r="GYE20" s="688"/>
      <c r="GYF20" s="688"/>
      <c r="GYG20" s="688"/>
      <c r="GYH20" s="688"/>
      <c r="GYI20" s="688"/>
      <c r="GYJ20" s="688"/>
      <c r="GYK20" s="688"/>
      <c r="GYL20" s="688"/>
      <c r="GYM20" s="688"/>
      <c r="GYN20" s="688"/>
      <c r="GYO20" s="688"/>
      <c r="GYP20" s="688"/>
      <c r="GYQ20" s="688"/>
      <c r="GYR20" s="688"/>
      <c r="GYS20" s="688"/>
      <c r="GYT20" s="688"/>
      <c r="GYU20" s="688"/>
      <c r="GYV20" s="688"/>
      <c r="GYW20" s="688"/>
      <c r="GYX20" s="688"/>
      <c r="GYY20" s="688"/>
      <c r="GYZ20" s="688"/>
      <c r="GZA20" s="688"/>
      <c r="GZB20" s="688"/>
      <c r="GZC20" s="688"/>
      <c r="GZD20" s="688"/>
      <c r="GZE20" s="688"/>
      <c r="GZF20" s="688"/>
      <c r="GZG20" s="688"/>
      <c r="GZH20" s="688"/>
      <c r="GZI20" s="688"/>
      <c r="GZJ20" s="688"/>
      <c r="GZK20" s="688"/>
      <c r="GZL20" s="688"/>
      <c r="GZM20" s="688"/>
      <c r="GZN20" s="688"/>
      <c r="GZO20" s="688"/>
      <c r="GZP20" s="688"/>
      <c r="GZQ20" s="688"/>
      <c r="GZR20" s="688"/>
      <c r="GZS20" s="688"/>
      <c r="GZT20" s="688"/>
      <c r="GZU20" s="688"/>
      <c r="GZV20" s="688"/>
      <c r="GZW20" s="688"/>
      <c r="GZX20" s="688"/>
      <c r="GZY20" s="688"/>
      <c r="GZZ20" s="688"/>
      <c r="HAA20" s="688"/>
      <c r="HAB20" s="688"/>
      <c r="HAC20" s="688"/>
      <c r="HAD20" s="688"/>
      <c r="HAE20" s="688"/>
      <c r="HAF20" s="688"/>
      <c r="HAG20" s="688"/>
      <c r="HAH20" s="688"/>
      <c r="HAI20" s="688"/>
      <c r="HAJ20" s="688"/>
      <c r="HAK20" s="688"/>
      <c r="HAL20" s="688"/>
      <c r="HAM20" s="688"/>
      <c r="HAN20" s="688"/>
      <c r="HAO20" s="688"/>
      <c r="HAP20" s="688"/>
      <c r="HAQ20" s="688"/>
      <c r="HAR20" s="688"/>
      <c r="HAS20" s="688"/>
      <c r="HAT20" s="688"/>
      <c r="HAU20" s="688"/>
      <c r="HAV20" s="688"/>
      <c r="HAW20" s="688"/>
      <c r="HAX20" s="688"/>
      <c r="HAY20" s="688"/>
      <c r="HAZ20" s="688"/>
      <c r="HBA20" s="688"/>
      <c r="HBB20" s="688"/>
      <c r="HBC20" s="688"/>
      <c r="HBD20" s="688"/>
      <c r="HBE20" s="688"/>
      <c r="HBF20" s="688"/>
      <c r="HBG20" s="688"/>
      <c r="HBH20" s="688"/>
      <c r="HBI20" s="688"/>
      <c r="HBJ20" s="688"/>
      <c r="HBK20" s="688"/>
      <c r="HBL20" s="688"/>
      <c r="HBM20" s="688"/>
      <c r="HBN20" s="688"/>
      <c r="HBO20" s="688"/>
      <c r="HBP20" s="688"/>
      <c r="HBQ20" s="688"/>
      <c r="HBR20" s="688"/>
      <c r="HBS20" s="688"/>
      <c r="HBT20" s="688"/>
      <c r="HBU20" s="688"/>
      <c r="HBV20" s="688"/>
      <c r="HBW20" s="688"/>
      <c r="HBX20" s="688"/>
      <c r="HBY20" s="688"/>
      <c r="HBZ20" s="688"/>
      <c r="HCA20" s="688"/>
      <c r="HCB20" s="688"/>
      <c r="HCC20" s="688"/>
      <c r="HCD20" s="688"/>
      <c r="HCE20" s="688"/>
      <c r="HCF20" s="688"/>
      <c r="HCG20" s="688"/>
      <c r="HCH20" s="688"/>
      <c r="HCI20" s="688"/>
      <c r="HCJ20" s="688"/>
      <c r="HCK20" s="688"/>
      <c r="HCL20" s="688"/>
      <c r="HCM20" s="688"/>
      <c r="HCN20" s="688"/>
      <c r="HCO20" s="688"/>
      <c r="HCP20" s="688"/>
      <c r="HCQ20" s="688"/>
      <c r="HCR20" s="688"/>
      <c r="HCS20" s="688"/>
      <c r="HCT20" s="688"/>
      <c r="HCU20" s="688"/>
      <c r="HCV20" s="688"/>
      <c r="HCW20" s="688"/>
      <c r="HCX20" s="688"/>
      <c r="HCY20" s="688"/>
      <c r="HCZ20" s="688"/>
      <c r="HDA20" s="688"/>
      <c r="HDB20" s="688"/>
      <c r="HDC20" s="688"/>
      <c r="HDD20" s="688"/>
      <c r="HDE20" s="688"/>
      <c r="HDF20" s="688"/>
      <c r="HDG20" s="688"/>
      <c r="HDH20" s="688"/>
      <c r="HDI20" s="688"/>
      <c r="HDJ20" s="688"/>
      <c r="HDK20" s="688"/>
      <c r="HDL20" s="688"/>
      <c r="HDM20" s="688"/>
      <c r="HDN20" s="688"/>
      <c r="HDO20" s="688"/>
      <c r="HDP20" s="688"/>
      <c r="HDQ20" s="688"/>
      <c r="HDR20" s="688"/>
      <c r="HDS20" s="688"/>
      <c r="HDT20" s="688"/>
      <c r="HDU20" s="688"/>
      <c r="HDV20" s="688"/>
      <c r="HDW20" s="688"/>
      <c r="HDX20" s="688"/>
      <c r="HDY20" s="688"/>
      <c r="HDZ20" s="688"/>
      <c r="HEA20" s="688"/>
      <c r="HEB20" s="688"/>
      <c r="HEC20" s="688"/>
      <c r="HED20" s="688"/>
      <c r="HEE20" s="688"/>
      <c r="HEF20" s="688"/>
      <c r="HEG20" s="688"/>
      <c r="HEH20" s="688"/>
      <c r="HEI20" s="688"/>
      <c r="HEJ20" s="688"/>
      <c r="HEK20" s="688"/>
      <c r="HEL20" s="688"/>
      <c r="HEM20" s="688"/>
      <c r="HEN20" s="688"/>
      <c r="HEO20" s="688"/>
      <c r="HEP20" s="688"/>
      <c r="HEQ20" s="688"/>
      <c r="HER20" s="688"/>
      <c r="HES20" s="688"/>
      <c r="HET20" s="688"/>
      <c r="HEU20" s="688"/>
      <c r="HEV20" s="688"/>
      <c r="HEW20" s="688"/>
      <c r="HEX20" s="688"/>
      <c r="HEY20" s="688"/>
      <c r="HEZ20" s="688"/>
      <c r="HFA20" s="688"/>
      <c r="HFB20" s="688"/>
      <c r="HFC20" s="688"/>
      <c r="HFD20" s="688"/>
      <c r="HFE20" s="688"/>
      <c r="HFF20" s="688"/>
      <c r="HFG20" s="688"/>
      <c r="HFH20" s="688"/>
      <c r="HFI20" s="688"/>
      <c r="HFJ20" s="688"/>
      <c r="HFK20" s="688"/>
      <c r="HFL20" s="688"/>
      <c r="HFM20" s="688"/>
      <c r="HFN20" s="688"/>
      <c r="HFO20" s="688"/>
      <c r="HFP20" s="688"/>
      <c r="HFQ20" s="688"/>
      <c r="HFR20" s="688"/>
      <c r="HFS20" s="688"/>
      <c r="HFT20" s="688"/>
      <c r="HFU20" s="688"/>
      <c r="HFV20" s="688"/>
      <c r="HFW20" s="688"/>
      <c r="HFX20" s="688"/>
      <c r="HFY20" s="688"/>
      <c r="HFZ20" s="688"/>
      <c r="HGA20" s="688"/>
      <c r="HGB20" s="688"/>
      <c r="HGC20" s="688"/>
      <c r="HGD20" s="688"/>
      <c r="HGE20" s="688"/>
      <c r="HGF20" s="688"/>
      <c r="HGG20" s="688"/>
      <c r="HGH20" s="688"/>
      <c r="HGI20" s="688"/>
      <c r="HGJ20" s="688"/>
      <c r="HGK20" s="688"/>
      <c r="HGL20" s="688"/>
      <c r="HGM20" s="688"/>
      <c r="HGN20" s="688"/>
      <c r="HGO20" s="688"/>
      <c r="HGP20" s="688"/>
      <c r="HGQ20" s="688"/>
      <c r="HGR20" s="688"/>
      <c r="HGS20" s="688"/>
      <c r="HGT20" s="688"/>
      <c r="HGU20" s="688"/>
      <c r="HGV20" s="688"/>
      <c r="HGW20" s="688"/>
      <c r="HGX20" s="688"/>
      <c r="HGY20" s="688"/>
      <c r="HGZ20" s="688"/>
      <c r="HHA20" s="688"/>
      <c r="HHB20" s="688"/>
      <c r="HHC20" s="688"/>
      <c r="HHD20" s="688"/>
      <c r="HHE20" s="688"/>
      <c r="HHF20" s="688"/>
      <c r="HHG20" s="688"/>
      <c r="HHH20" s="688"/>
      <c r="HHI20" s="688"/>
      <c r="HHJ20" s="688"/>
      <c r="HHK20" s="688"/>
      <c r="HHL20" s="688"/>
      <c r="HHM20" s="688"/>
      <c r="HHN20" s="688"/>
      <c r="HHO20" s="688"/>
      <c r="HHP20" s="688"/>
      <c r="HHQ20" s="688"/>
      <c r="HHR20" s="688"/>
      <c r="HHS20" s="688"/>
      <c r="HHT20" s="688"/>
      <c r="HHU20" s="688"/>
      <c r="HHV20" s="688"/>
      <c r="HHW20" s="688"/>
      <c r="HHX20" s="688"/>
      <c r="HHY20" s="688"/>
      <c r="HHZ20" s="688"/>
      <c r="HIA20" s="688"/>
      <c r="HIB20" s="688"/>
      <c r="HIC20" s="688"/>
      <c r="HID20" s="688"/>
      <c r="HIE20" s="688"/>
      <c r="HIF20" s="688"/>
      <c r="HIG20" s="688"/>
      <c r="HIH20" s="688"/>
      <c r="HII20" s="688"/>
      <c r="HIJ20" s="688"/>
      <c r="HIK20" s="688"/>
      <c r="HIL20" s="688"/>
      <c r="HIM20" s="688"/>
      <c r="HIN20" s="688"/>
      <c r="HIO20" s="688"/>
      <c r="HIP20" s="688"/>
      <c r="HIQ20" s="688"/>
      <c r="HIR20" s="688"/>
      <c r="HIS20" s="688"/>
      <c r="HIT20" s="688"/>
      <c r="HIU20" s="688"/>
      <c r="HIV20" s="688"/>
      <c r="HIW20" s="688"/>
      <c r="HIX20" s="688"/>
      <c r="HIY20" s="688"/>
      <c r="HIZ20" s="688"/>
      <c r="HJA20" s="688"/>
      <c r="HJB20" s="688"/>
      <c r="HJC20" s="688"/>
      <c r="HJD20" s="688"/>
      <c r="HJE20" s="688"/>
      <c r="HJF20" s="688"/>
      <c r="HJG20" s="688"/>
      <c r="HJH20" s="688"/>
      <c r="HJI20" s="688"/>
      <c r="HJJ20" s="688"/>
      <c r="HJK20" s="688"/>
      <c r="HJL20" s="688"/>
      <c r="HJM20" s="688"/>
      <c r="HJN20" s="688"/>
      <c r="HJO20" s="688"/>
      <c r="HJP20" s="688"/>
      <c r="HJQ20" s="688"/>
      <c r="HJR20" s="688"/>
      <c r="HJS20" s="688"/>
      <c r="HJT20" s="688"/>
      <c r="HJU20" s="688"/>
      <c r="HJV20" s="688"/>
      <c r="HJW20" s="688"/>
      <c r="HJX20" s="688"/>
      <c r="HJY20" s="688"/>
      <c r="HJZ20" s="688"/>
      <c r="HKA20" s="688"/>
      <c r="HKB20" s="688"/>
      <c r="HKC20" s="688"/>
      <c r="HKD20" s="688"/>
      <c r="HKE20" s="688"/>
      <c r="HKF20" s="688"/>
      <c r="HKG20" s="688"/>
      <c r="HKH20" s="688"/>
      <c r="HKI20" s="688"/>
      <c r="HKJ20" s="688"/>
      <c r="HKK20" s="688"/>
      <c r="HKL20" s="688"/>
      <c r="HKM20" s="688"/>
      <c r="HKN20" s="688"/>
      <c r="HKO20" s="688"/>
      <c r="HKP20" s="688"/>
      <c r="HKQ20" s="688"/>
      <c r="HKR20" s="688"/>
      <c r="HKS20" s="688"/>
      <c r="HKT20" s="688"/>
      <c r="HKU20" s="688"/>
      <c r="HKV20" s="688"/>
      <c r="HKW20" s="688"/>
      <c r="HKX20" s="688"/>
      <c r="HKY20" s="688"/>
      <c r="HKZ20" s="688"/>
      <c r="HLA20" s="688"/>
      <c r="HLB20" s="688"/>
      <c r="HLC20" s="688"/>
      <c r="HLD20" s="688"/>
      <c r="HLE20" s="688"/>
      <c r="HLF20" s="688"/>
      <c r="HLG20" s="688"/>
      <c r="HLH20" s="688"/>
      <c r="HLI20" s="688"/>
      <c r="HLJ20" s="688"/>
      <c r="HLK20" s="688"/>
      <c r="HLL20" s="688"/>
      <c r="HLM20" s="688"/>
      <c r="HLN20" s="688"/>
      <c r="HLO20" s="688"/>
      <c r="HLP20" s="688"/>
      <c r="HLQ20" s="688"/>
      <c r="HLR20" s="688"/>
      <c r="HLS20" s="688"/>
      <c r="HLT20" s="688"/>
      <c r="HLU20" s="688"/>
      <c r="HLV20" s="688"/>
      <c r="HLW20" s="688"/>
      <c r="HLX20" s="688"/>
      <c r="HLY20" s="688"/>
      <c r="HLZ20" s="688"/>
      <c r="HMA20" s="688"/>
      <c r="HMB20" s="688"/>
      <c r="HMC20" s="688"/>
      <c r="HMD20" s="688"/>
      <c r="HME20" s="688"/>
      <c r="HMF20" s="688"/>
      <c r="HMG20" s="688"/>
      <c r="HMH20" s="688"/>
      <c r="HMI20" s="688"/>
      <c r="HMJ20" s="688"/>
      <c r="HMK20" s="688"/>
      <c r="HML20" s="688"/>
      <c r="HMM20" s="688"/>
      <c r="HMN20" s="688"/>
      <c r="HMO20" s="688"/>
      <c r="HMP20" s="688"/>
      <c r="HMQ20" s="688"/>
      <c r="HMR20" s="688"/>
      <c r="HMS20" s="688"/>
      <c r="HMT20" s="688"/>
      <c r="HMU20" s="688"/>
      <c r="HMV20" s="688"/>
      <c r="HMW20" s="688"/>
      <c r="HMX20" s="688"/>
      <c r="HMY20" s="688"/>
      <c r="HMZ20" s="688"/>
      <c r="HNA20" s="688"/>
      <c r="HNB20" s="688"/>
      <c r="HNC20" s="688"/>
      <c r="HND20" s="688"/>
      <c r="HNE20" s="688"/>
      <c r="HNF20" s="688"/>
      <c r="HNG20" s="688"/>
      <c r="HNH20" s="688"/>
      <c r="HNI20" s="688"/>
      <c r="HNJ20" s="688"/>
      <c r="HNK20" s="688"/>
      <c r="HNL20" s="688"/>
      <c r="HNM20" s="688"/>
      <c r="HNN20" s="688"/>
      <c r="HNO20" s="688"/>
      <c r="HNP20" s="688"/>
      <c r="HNQ20" s="688"/>
      <c r="HNR20" s="688"/>
      <c r="HNS20" s="688"/>
      <c r="HNT20" s="688"/>
      <c r="HNU20" s="688"/>
      <c r="HNV20" s="688"/>
      <c r="HNW20" s="688"/>
      <c r="HNX20" s="688"/>
      <c r="HNY20" s="688"/>
      <c r="HNZ20" s="688"/>
      <c r="HOA20" s="688"/>
      <c r="HOB20" s="688"/>
      <c r="HOC20" s="688"/>
      <c r="HOD20" s="688"/>
      <c r="HOE20" s="688"/>
      <c r="HOF20" s="688"/>
      <c r="HOG20" s="688"/>
      <c r="HOH20" s="688"/>
      <c r="HOI20" s="688"/>
      <c r="HOJ20" s="688"/>
      <c r="HOK20" s="688"/>
      <c r="HOL20" s="688"/>
      <c r="HOM20" s="688"/>
      <c r="HON20" s="688"/>
      <c r="HOO20" s="688"/>
      <c r="HOP20" s="688"/>
      <c r="HOQ20" s="688"/>
      <c r="HOR20" s="688"/>
      <c r="HOS20" s="688"/>
      <c r="HOT20" s="688"/>
      <c r="HOU20" s="688"/>
      <c r="HOV20" s="688"/>
      <c r="HOW20" s="688"/>
      <c r="HOX20" s="688"/>
      <c r="HOY20" s="688"/>
      <c r="HOZ20" s="688"/>
      <c r="HPA20" s="688"/>
      <c r="HPB20" s="688"/>
      <c r="HPC20" s="688"/>
      <c r="HPD20" s="688"/>
      <c r="HPE20" s="688"/>
      <c r="HPF20" s="688"/>
      <c r="HPG20" s="688"/>
      <c r="HPH20" s="688"/>
      <c r="HPI20" s="688"/>
      <c r="HPJ20" s="688"/>
      <c r="HPK20" s="688"/>
      <c r="HPL20" s="688"/>
      <c r="HPM20" s="688"/>
      <c r="HPN20" s="688"/>
      <c r="HPO20" s="688"/>
      <c r="HPP20" s="688"/>
      <c r="HPQ20" s="688"/>
      <c r="HPR20" s="688"/>
      <c r="HPS20" s="688"/>
      <c r="HPT20" s="688"/>
      <c r="HPU20" s="688"/>
      <c r="HPV20" s="688"/>
      <c r="HPW20" s="688"/>
      <c r="HPX20" s="688"/>
      <c r="HPY20" s="688"/>
      <c r="HPZ20" s="688"/>
      <c r="HQA20" s="688"/>
      <c r="HQB20" s="688"/>
      <c r="HQC20" s="688"/>
      <c r="HQD20" s="688"/>
      <c r="HQE20" s="688"/>
      <c r="HQF20" s="688"/>
      <c r="HQG20" s="688"/>
      <c r="HQH20" s="688"/>
      <c r="HQI20" s="688"/>
      <c r="HQJ20" s="688"/>
      <c r="HQK20" s="688"/>
      <c r="HQL20" s="688"/>
      <c r="HQM20" s="688"/>
      <c r="HQN20" s="688"/>
      <c r="HQO20" s="688"/>
      <c r="HQP20" s="688"/>
      <c r="HQQ20" s="688"/>
      <c r="HQR20" s="688"/>
      <c r="HQS20" s="688"/>
      <c r="HQT20" s="688"/>
      <c r="HQU20" s="688"/>
      <c r="HQV20" s="688"/>
      <c r="HQW20" s="688"/>
      <c r="HQX20" s="688"/>
      <c r="HQY20" s="688"/>
      <c r="HQZ20" s="688"/>
      <c r="HRA20" s="688"/>
      <c r="HRB20" s="688"/>
      <c r="HRC20" s="688"/>
      <c r="HRD20" s="688"/>
      <c r="HRE20" s="688"/>
      <c r="HRF20" s="688"/>
      <c r="HRG20" s="688"/>
      <c r="HRH20" s="688"/>
      <c r="HRI20" s="688"/>
      <c r="HRJ20" s="688"/>
      <c r="HRK20" s="688"/>
      <c r="HRL20" s="688"/>
      <c r="HRM20" s="688"/>
      <c r="HRN20" s="688"/>
      <c r="HRO20" s="688"/>
      <c r="HRP20" s="688"/>
      <c r="HRQ20" s="688"/>
      <c r="HRR20" s="688"/>
      <c r="HRS20" s="688"/>
      <c r="HRT20" s="688"/>
      <c r="HRU20" s="688"/>
      <c r="HRV20" s="688"/>
      <c r="HRW20" s="688"/>
      <c r="HRX20" s="688"/>
      <c r="HRY20" s="688"/>
      <c r="HRZ20" s="688"/>
      <c r="HSA20" s="688"/>
      <c r="HSB20" s="688"/>
      <c r="HSC20" s="688"/>
      <c r="HSD20" s="688"/>
      <c r="HSE20" s="688"/>
      <c r="HSF20" s="688"/>
      <c r="HSG20" s="688"/>
      <c r="HSH20" s="688"/>
      <c r="HSI20" s="688"/>
      <c r="HSJ20" s="688"/>
      <c r="HSK20" s="688"/>
      <c r="HSL20" s="688"/>
      <c r="HSM20" s="688"/>
      <c r="HSN20" s="688"/>
      <c r="HSO20" s="688"/>
      <c r="HSP20" s="688"/>
      <c r="HSQ20" s="688"/>
      <c r="HSR20" s="688"/>
      <c r="HSS20" s="688"/>
      <c r="HST20" s="688"/>
      <c r="HSU20" s="688"/>
      <c r="HSV20" s="688"/>
      <c r="HSW20" s="688"/>
      <c r="HSX20" s="688"/>
      <c r="HSY20" s="688"/>
      <c r="HSZ20" s="688"/>
      <c r="HTA20" s="688"/>
      <c r="HTB20" s="688"/>
      <c r="HTC20" s="688"/>
      <c r="HTD20" s="688"/>
      <c r="HTE20" s="688"/>
      <c r="HTF20" s="688"/>
      <c r="HTG20" s="688"/>
      <c r="HTH20" s="688"/>
      <c r="HTI20" s="688"/>
      <c r="HTJ20" s="688"/>
      <c r="HTK20" s="688"/>
      <c r="HTL20" s="688"/>
      <c r="HTM20" s="688"/>
      <c r="HTN20" s="688"/>
      <c r="HTO20" s="688"/>
      <c r="HTP20" s="688"/>
      <c r="HTQ20" s="688"/>
      <c r="HTR20" s="688"/>
      <c r="HTS20" s="688"/>
      <c r="HTT20" s="688"/>
      <c r="HTU20" s="688"/>
      <c r="HTV20" s="688"/>
      <c r="HTW20" s="688"/>
      <c r="HTX20" s="688"/>
      <c r="HTY20" s="688"/>
      <c r="HTZ20" s="688"/>
      <c r="HUA20" s="688"/>
      <c r="HUB20" s="688"/>
      <c r="HUC20" s="688"/>
      <c r="HUD20" s="688"/>
      <c r="HUE20" s="688"/>
      <c r="HUF20" s="688"/>
      <c r="HUG20" s="688"/>
      <c r="HUH20" s="688"/>
      <c r="HUI20" s="688"/>
      <c r="HUJ20" s="688"/>
      <c r="HUK20" s="688"/>
      <c r="HUL20" s="688"/>
      <c r="HUM20" s="688"/>
      <c r="HUN20" s="688"/>
      <c r="HUO20" s="688"/>
      <c r="HUP20" s="688"/>
      <c r="HUQ20" s="688"/>
      <c r="HUR20" s="688"/>
      <c r="HUS20" s="688"/>
      <c r="HUT20" s="688"/>
      <c r="HUU20" s="688"/>
      <c r="HUV20" s="688"/>
      <c r="HUW20" s="688"/>
      <c r="HUX20" s="688"/>
      <c r="HUY20" s="688"/>
      <c r="HUZ20" s="688"/>
      <c r="HVA20" s="688"/>
      <c r="HVB20" s="688"/>
      <c r="HVC20" s="688"/>
      <c r="HVD20" s="688"/>
      <c r="HVE20" s="688"/>
      <c r="HVF20" s="688"/>
      <c r="HVG20" s="688"/>
      <c r="HVH20" s="688"/>
      <c r="HVI20" s="688"/>
      <c r="HVJ20" s="688"/>
      <c r="HVK20" s="688"/>
      <c r="HVL20" s="688"/>
      <c r="HVM20" s="688"/>
      <c r="HVN20" s="688"/>
      <c r="HVO20" s="688"/>
      <c r="HVP20" s="688"/>
      <c r="HVQ20" s="688"/>
      <c r="HVR20" s="688"/>
      <c r="HVS20" s="688"/>
      <c r="HVT20" s="688"/>
      <c r="HVU20" s="688"/>
      <c r="HVV20" s="688"/>
      <c r="HVW20" s="688"/>
      <c r="HVX20" s="688"/>
      <c r="HVY20" s="688"/>
      <c r="HVZ20" s="688"/>
      <c r="HWA20" s="688"/>
      <c r="HWB20" s="688"/>
      <c r="HWC20" s="688"/>
      <c r="HWD20" s="688"/>
      <c r="HWE20" s="688"/>
      <c r="HWF20" s="688"/>
      <c r="HWG20" s="688"/>
      <c r="HWH20" s="688"/>
      <c r="HWI20" s="688"/>
      <c r="HWJ20" s="688"/>
      <c r="HWK20" s="688"/>
      <c r="HWL20" s="688"/>
      <c r="HWM20" s="688"/>
      <c r="HWN20" s="688"/>
      <c r="HWO20" s="688"/>
      <c r="HWP20" s="688"/>
      <c r="HWQ20" s="688"/>
      <c r="HWR20" s="688"/>
      <c r="HWS20" s="688"/>
      <c r="HWT20" s="688"/>
      <c r="HWU20" s="688"/>
      <c r="HWV20" s="688"/>
      <c r="HWW20" s="688"/>
      <c r="HWX20" s="688"/>
      <c r="HWY20" s="688"/>
      <c r="HWZ20" s="688"/>
      <c r="HXA20" s="688"/>
      <c r="HXB20" s="688"/>
      <c r="HXC20" s="688"/>
      <c r="HXD20" s="688"/>
      <c r="HXE20" s="688"/>
      <c r="HXF20" s="688"/>
      <c r="HXG20" s="688"/>
      <c r="HXH20" s="688"/>
      <c r="HXI20" s="688"/>
      <c r="HXJ20" s="688"/>
      <c r="HXK20" s="688"/>
      <c r="HXL20" s="688"/>
      <c r="HXM20" s="688"/>
      <c r="HXN20" s="688"/>
      <c r="HXO20" s="688"/>
      <c r="HXP20" s="688"/>
      <c r="HXQ20" s="688"/>
      <c r="HXR20" s="688"/>
      <c r="HXS20" s="688"/>
      <c r="HXT20" s="688"/>
      <c r="HXU20" s="688"/>
      <c r="HXV20" s="688"/>
      <c r="HXW20" s="688"/>
      <c r="HXX20" s="688"/>
      <c r="HXY20" s="688"/>
      <c r="HXZ20" s="688"/>
      <c r="HYA20" s="688"/>
      <c r="HYB20" s="688"/>
      <c r="HYC20" s="688"/>
      <c r="HYD20" s="688"/>
      <c r="HYE20" s="688"/>
      <c r="HYF20" s="688"/>
      <c r="HYG20" s="688"/>
      <c r="HYH20" s="688"/>
      <c r="HYI20" s="688"/>
      <c r="HYJ20" s="688"/>
      <c r="HYK20" s="688"/>
      <c r="HYL20" s="688"/>
      <c r="HYM20" s="688"/>
      <c r="HYN20" s="688"/>
      <c r="HYO20" s="688"/>
      <c r="HYP20" s="688"/>
      <c r="HYQ20" s="688"/>
      <c r="HYR20" s="688"/>
      <c r="HYS20" s="688"/>
      <c r="HYT20" s="688"/>
      <c r="HYU20" s="688"/>
      <c r="HYV20" s="688"/>
      <c r="HYW20" s="688"/>
      <c r="HYX20" s="688"/>
      <c r="HYY20" s="688"/>
      <c r="HYZ20" s="688"/>
      <c r="HZA20" s="688"/>
      <c r="HZB20" s="688"/>
      <c r="HZC20" s="688"/>
      <c r="HZD20" s="688"/>
      <c r="HZE20" s="688"/>
      <c r="HZF20" s="688"/>
      <c r="HZG20" s="688"/>
      <c r="HZH20" s="688"/>
      <c r="HZI20" s="688"/>
      <c r="HZJ20" s="688"/>
      <c r="HZK20" s="688"/>
      <c r="HZL20" s="688"/>
      <c r="HZM20" s="688"/>
      <c r="HZN20" s="688"/>
      <c r="HZO20" s="688"/>
      <c r="HZP20" s="688"/>
      <c r="HZQ20" s="688"/>
      <c r="HZR20" s="688"/>
      <c r="HZS20" s="688"/>
      <c r="HZT20" s="688"/>
      <c r="HZU20" s="688"/>
      <c r="HZV20" s="688"/>
      <c r="HZW20" s="688"/>
      <c r="HZX20" s="688"/>
      <c r="HZY20" s="688"/>
      <c r="HZZ20" s="688"/>
      <c r="IAA20" s="688"/>
      <c r="IAB20" s="688"/>
      <c r="IAC20" s="688"/>
      <c r="IAD20" s="688"/>
      <c r="IAE20" s="688"/>
      <c r="IAF20" s="688"/>
      <c r="IAG20" s="688"/>
      <c r="IAH20" s="688"/>
      <c r="IAI20" s="688"/>
      <c r="IAJ20" s="688"/>
      <c r="IAK20" s="688"/>
      <c r="IAL20" s="688"/>
      <c r="IAM20" s="688"/>
      <c r="IAN20" s="688"/>
      <c r="IAO20" s="688"/>
      <c r="IAP20" s="688"/>
      <c r="IAQ20" s="688"/>
      <c r="IAR20" s="688"/>
      <c r="IAS20" s="688"/>
      <c r="IAT20" s="688"/>
      <c r="IAU20" s="688"/>
      <c r="IAV20" s="688"/>
      <c r="IAW20" s="688"/>
      <c r="IAX20" s="688"/>
      <c r="IAY20" s="688"/>
      <c r="IAZ20" s="688"/>
      <c r="IBA20" s="688"/>
      <c r="IBB20" s="688"/>
      <c r="IBC20" s="688"/>
      <c r="IBD20" s="688"/>
      <c r="IBE20" s="688"/>
      <c r="IBF20" s="688"/>
      <c r="IBG20" s="688"/>
      <c r="IBH20" s="688"/>
      <c r="IBI20" s="688"/>
      <c r="IBJ20" s="688"/>
      <c r="IBK20" s="688"/>
      <c r="IBL20" s="688"/>
      <c r="IBM20" s="688"/>
      <c r="IBN20" s="688"/>
      <c r="IBO20" s="688"/>
      <c r="IBP20" s="688"/>
      <c r="IBQ20" s="688"/>
      <c r="IBR20" s="688"/>
      <c r="IBS20" s="688"/>
      <c r="IBT20" s="688"/>
      <c r="IBU20" s="688"/>
      <c r="IBV20" s="688"/>
      <c r="IBW20" s="688"/>
      <c r="IBX20" s="688"/>
      <c r="IBY20" s="688"/>
      <c r="IBZ20" s="688"/>
      <c r="ICA20" s="688"/>
      <c r="ICB20" s="688"/>
      <c r="ICC20" s="688"/>
      <c r="ICD20" s="688"/>
      <c r="ICE20" s="688"/>
      <c r="ICF20" s="688"/>
      <c r="ICG20" s="688"/>
      <c r="ICH20" s="688"/>
      <c r="ICI20" s="688"/>
      <c r="ICJ20" s="688"/>
      <c r="ICK20" s="688"/>
      <c r="ICL20" s="688"/>
      <c r="ICM20" s="688"/>
      <c r="ICN20" s="688"/>
      <c r="ICO20" s="688"/>
      <c r="ICP20" s="688"/>
      <c r="ICQ20" s="688"/>
      <c r="ICR20" s="688"/>
      <c r="ICS20" s="688"/>
      <c r="ICT20" s="688"/>
      <c r="ICU20" s="688"/>
      <c r="ICV20" s="688"/>
      <c r="ICW20" s="688"/>
      <c r="ICX20" s="688"/>
      <c r="ICY20" s="688"/>
      <c r="ICZ20" s="688"/>
      <c r="IDA20" s="688"/>
      <c r="IDB20" s="688"/>
      <c r="IDC20" s="688"/>
      <c r="IDD20" s="688"/>
      <c r="IDE20" s="688"/>
      <c r="IDF20" s="688"/>
      <c r="IDG20" s="688"/>
      <c r="IDH20" s="688"/>
      <c r="IDI20" s="688"/>
      <c r="IDJ20" s="688"/>
      <c r="IDK20" s="688"/>
      <c r="IDL20" s="688"/>
      <c r="IDM20" s="688"/>
      <c r="IDN20" s="688"/>
      <c r="IDO20" s="688"/>
      <c r="IDP20" s="688"/>
      <c r="IDQ20" s="688"/>
      <c r="IDR20" s="688"/>
      <c r="IDS20" s="688"/>
      <c r="IDT20" s="688"/>
      <c r="IDU20" s="688"/>
      <c r="IDV20" s="688"/>
      <c r="IDW20" s="688"/>
      <c r="IDX20" s="688"/>
      <c r="IDY20" s="688"/>
      <c r="IDZ20" s="688"/>
      <c r="IEA20" s="688"/>
      <c r="IEB20" s="688"/>
      <c r="IEC20" s="688"/>
      <c r="IED20" s="688"/>
      <c r="IEE20" s="688"/>
      <c r="IEF20" s="688"/>
      <c r="IEG20" s="688"/>
      <c r="IEH20" s="688"/>
      <c r="IEI20" s="688"/>
      <c r="IEJ20" s="688"/>
      <c r="IEK20" s="688"/>
      <c r="IEL20" s="688"/>
      <c r="IEM20" s="688"/>
      <c r="IEN20" s="688"/>
      <c r="IEO20" s="688"/>
      <c r="IEP20" s="688"/>
      <c r="IEQ20" s="688"/>
      <c r="IER20" s="688"/>
      <c r="IES20" s="688"/>
      <c r="IET20" s="688"/>
      <c r="IEU20" s="688"/>
      <c r="IEV20" s="688"/>
      <c r="IEW20" s="688"/>
      <c r="IEX20" s="688"/>
      <c r="IEY20" s="688"/>
      <c r="IEZ20" s="688"/>
      <c r="IFA20" s="688"/>
      <c r="IFB20" s="688"/>
      <c r="IFC20" s="688"/>
      <c r="IFD20" s="688"/>
      <c r="IFE20" s="688"/>
      <c r="IFF20" s="688"/>
      <c r="IFG20" s="688"/>
      <c r="IFH20" s="688"/>
      <c r="IFI20" s="688"/>
      <c r="IFJ20" s="688"/>
      <c r="IFK20" s="688"/>
      <c r="IFL20" s="688"/>
      <c r="IFM20" s="688"/>
      <c r="IFN20" s="688"/>
      <c r="IFO20" s="688"/>
      <c r="IFP20" s="688"/>
      <c r="IFQ20" s="688"/>
      <c r="IFR20" s="688"/>
      <c r="IFS20" s="688"/>
      <c r="IFT20" s="688"/>
      <c r="IFU20" s="688"/>
      <c r="IFV20" s="688"/>
      <c r="IFW20" s="688"/>
      <c r="IFX20" s="688"/>
      <c r="IFY20" s="688"/>
      <c r="IFZ20" s="688"/>
      <c r="IGA20" s="688"/>
      <c r="IGB20" s="688"/>
      <c r="IGC20" s="688"/>
      <c r="IGD20" s="688"/>
      <c r="IGE20" s="688"/>
      <c r="IGF20" s="688"/>
      <c r="IGG20" s="688"/>
      <c r="IGH20" s="688"/>
      <c r="IGI20" s="688"/>
      <c r="IGJ20" s="688"/>
      <c r="IGK20" s="688"/>
      <c r="IGL20" s="688"/>
      <c r="IGM20" s="688"/>
      <c r="IGN20" s="688"/>
      <c r="IGO20" s="688"/>
      <c r="IGP20" s="688"/>
      <c r="IGQ20" s="688"/>
      <c r="IGR20" s="688"/>
      <c r="IGS20" s="688"/>
      <c r="IGT20" s="688"/>
      <c r="IGU20" s="688"/>
      <c r="IGV20" s="688"/>
      <c r="IGW20" s="688"/>
      <c r="IGX20" s="688"/>
      <c r="IGY20" s="688"/>
      <c r="IGZ20" s="688"/>
      <c r="IHA20" s="688"/>
      <c r="IHB20" s="688"/>
      <c r="IHC20" s="688"/>
      <c r="IHD20" s="688"/>
      <c r="IHE20" s="688"/>
      <c r="IHF20" s="688"/>
      <c r="IHG20" s="688"/>
      <c r="IHH20" s="688"/>
      <c r="IHI20" s="688"/>
      <c r="IHJ20" s="688"/>
      <c r="IHK20" s="688"/>
      <c r="IHL20" s="688"/>
      <c r="IHM20" s="688"/>
      <c r="IHN20" s="688"/>
      <c r="IHO20" s="688"/>
      <c r="IHP20" s="688"/>
      <c r="IHQ20" s="688"/>
      <c r="IHR20" s="688"/>
      <c r="IHS20" s="688"/>
      <c r="IHT20" s="688"/>
      <c r="IHU20" s="688"/>
      <c r="IHV20" s="688"/>
      <c r="IHW20" s="688"/>
      <c r="IHX20" s="688"/>
      <c r="IHY20" s="688"/>
      <c r="IHZ20" s="688"/>
      <c r="IIA20" s="688"/>
      <c r="IIB20" s="688"/>
      <c r="IIC20" s="688"/>
      <c r="IID20" s="688"/>
      <c r="IIE20" s="688"/>
      <c r="IIF20" s="688"/>
      <c r="IIG20" s="688"/>
      <c r="IIH20" s="688"/>
      <c r="III20" s="688"/>
      <c r="IIJ20" s="688"/>
      <c r="IIK20" s="688"/>
      <c r="IIL20" s="688"/>
      <c r="IIM20" s="688"/>
      <c r="IIN20" s="688"/>
      <c r="IIO20" s="688"/>
      <c r="IIP20" s="688"/>
      <c r="IIQ20" s="688"/>
      <c r="IIR20" s="688"/>
      <c r="IIS20" s="688"/>
      <c r="IIT20" s="688"/>
      <c r="IIU20" s="688"/>
      <c r="IIV20" s="688"/>
      <c r="IIW20" s="688"/>
      <c r="IIX20" s="688"/>
      <c r="IIY20" s="688"/>
      <c r="IIZ20" s="688"/>
      <c r="IJA20" s="688"/>
      <c r="IJB20" s="688"/>
      <c r="IJC20" s="688"/>
      <c r="IJD20" s="688"/>
      <c r="IJE20" s="688"/>
      <c r="IJF20" s="688"/>
      <c r="IJG20" s="688"/>
      <c r="IJH20" s="688"/>
      <c r="IJI20" s="688"/>
      <c r="IJJ20" s="688"/>
      <c r="IJK20" s="688"/>
      <c r="IJL20" s="688"/>
      <c r="IJM20" s="688"/>
      <c r="IJN20" s="688"/>
      <c r="IJO20" s="688"/>
      <c r="IJP20" s="688"/>
      <c r="IJQ20" s="688"/>
      <c r="IJR20" s="688"/>
      <c r="IJS20" s="688"/>
      <c r="IJT20" s="688"/>
      <c r="IJU20" s="688"/>
      <c r="IJV20" s="688"/>
      <c r="IJW20" s="688"/>
      <c r="IJX20" s="688"/>
      <c r="IJY20" s="688"/>
      <c r="IJZ20" s="688"/>
      <c r="IKA20" s="688"/>
      <c r="IKB20" s="688"/>
      <c r="IKC20" s="688"/>
      <c r="IKD20" s="688"/>
      <c r="IKE20" s="688"/>
      <c r="IKF20" s="688"/>
      <c r="IKG20" s="688"/>
      <c r="IKH20" s="688"/>
      <c r="IKI20" s="688"/>
      <c r="IKJ20" s="688"/>
      <c r="IKK20" s="688"/>
      <c r="IKL20" s="688"/>
      <c r="IKM20" s="688"/>
      <c r="IKN20" s="688"/>
      <c r="IKO20" s="688"/>
      <c r="IKP20" s="688"/>
      <c r="IKQ20" s="688"/>
      <c r="IKR20" s="688"/>
      <c r="IKS20" s="688"/>
      <c r="IKT20" s="688"/>
      <c r="IKU20" s="688"/>
      <c r="IKV20" s="688"/>
      <c r="IKW20" s="688"/>
      <c r="IKX20" s="688"/>
      <c r="IKY20" s="688"/>
      <c r="IKZ20" s="688"/>
      <c r="ILA20" s="688"/>
      <c r="ILB20" s="688"/>
      <c r="ILC20" s="688"/>
      <c r="ILD20" s="688"/>
      <c r="ILE20" s="688"/>
      <c r="ILF20" s="688"/>
      <c r="ILG20" s="688"/>
      <c r="ILH20" s="688"/>
      <c r="ILI20" s="688"/>
      <c r="ILJ20" s="688"/>
      <c r="ILK20" s="688"/>
      <c r="ILL20" s="688"/>
      <c r="ILM20" s="688"/>
      <c r="ILN20" s="688"/>
      <c r="ILO20" s="688"/>
      <c r="ILP20" s="688"/>
      <c r="ILQ20" s="688"/>
      <c r="ILR20" s="688"/>
      <c r="ILS20" s="688"/>
      <c r="ILT20" s="688"/>
      <c r="ILU20" s="688"/>
      <c r="ILV20" s="688"/>
      <c r="ILW20" s="688"/>
      <c r="ILX20" s="688"/>
      <c r="ILY20" s="688"/>
      <c r="ILZ20" s="688"/>
      <c r="IMA20" s="688"/>
      <c r="IMB20" s="688"/>
      <c r="IMC20" s="688"/>
      <c r="IMD20" s="688"/>
      <c r="IME20" s="688"/>
      <c r="IMF20" s="688"/>
      <c r="IMG20" s="688"/>
      <c r="IMH20" s="688"/>
      <c r="IMI20" s="688"/>
      <c r="IMJ20" s="688"/>
      <c r="IMK20" s="688"/>
      <c r="IML20" s="688"/>
      <c r="IMM20" s="688"/>
      <c r="IMN20" s="688"/>
      <c r="IMO20" s="688"/>
      <c r="IMP20" s="688"/>
      <c r="IMQ20" s="688"/>
      <c r="IMR20" s="688"/>
      <c r="IMS20" s="688"/>
      <c r="IMT20" s="688"/>
      <c r="IMU20" s="688"/>
      <c r="IMV20" s="688"/>
      <c r="IMW20" s="688"/>
      <c r="IMX20" s="688"/>
      <c r="IMY20" s="688"/>
      <c r="IMZ20" s="688"/>
      <c r="INA20" s="688"/>
      <c r="INB20" s="688"/>
      <c r="INC20" s="688"/>
      <c r="IND20" s="688"/>
      <c r="INE20" s="688"/>
      <c r="INF20" s="688"/>
      <c r="ING20" s="688"/>
      <c r="INH20" s="688"/>
      <c r="INI20" s="688"/>
      <c r="INJ20" s="688"/>
      <c r="INK20" s="688"/>
      <c r="INL20" s="688"/>
      <c r="INM20" s="688"/>
      <c r="INN20" s="688"/>
      <c r="INO20" s="688"/>
      <c r="INP20" s="688"/>
      <c r="INQ20" s="688"/>
      <c r="INR20" s="688"/>
      <c r="INS20" s="688"/>
      <c r="INT20" s="688"/>
      <c r="INU20" s="688"/>
      <c r="INV20" s="688"/>
      <c r="INW20" s="688"/>
      <c r="INX20" s="688"/>
      <c r="INY20" s="688"/>
      <c r="INZ20" s="688"/>
      <c r="IOA20" s="688"/>
      <c r="IOB20" s="688"/>
      <c r="IOC20" s="688"/>
      <c r="IOD20" s="688"/>
      <c r="IOE20" s="688"/>
      <c r="IOF20" s="688"/>
      <c r="IOG20" s="688"/>
      <c r="IOH20" s="688"/>
      <c r="IOI20" s="688"/>
      <c r="IOJ20" s="688"/>
      <c r="IOK20" s="688"/>
      <c r="IOL20" s="688"/>
      <c r="IOM20" s="688"/>
      <c r="ION20" s="688"/>
      <c r="IOO20" s="688"/>
      <c r="IOP20" s="688"/>
      <c r="IOQ20" s="688"/>
      <c r="IOR20" s="688"/>
      <c r="IOS20" s="688"/>
      <c r="IOT20" s="688"/>
      <c r="IOU20" s="688"/>
      <c r="IOV20" s="688"/>
      <c r="IOW20" s="688"/>
      <c r="IOX20" s="688"/>
      <c r="IOY20" s="688"/>
      <c r="IOZ20" s="688"/>
      <c r="IPA20" s="688"/>
      <c r="IPB20" s="688"/>
      <c r="IPC20" s="688"/>
      <c r="IPD20" s="688"/>
      <c r="IPE20" s="688"/>
      <c r="IPF20" s="688"/>
      <c r="IPG20" s="688"/>
      <c r="IPH20" s="688"/>
      <c r="IPI20" s="688"/>
      <c r="IPJ20" s="688"/>
      <c r="IPK20" s="688"/>
      <c r="IPL20" s="688"/>
      <c r="IPM20" s="688"/>
      <c r="IPN20" s="688"/>
      <c r="IPO20" s="688"/>
      <c r="IPP20" s="688"/>
      <c r="IPQ20" s="688"/>
      <c r="IPR20" s="688"/>
      <c r="IPS20" s="688"/>
      <c r="IPT20" s="688"/>
      <c r="IPU20" s="688"/>
      <c r="IPV20" s="688"/>
      <c r="IPW20" s="688"/>
      <c r="IPX20" s="688"/>
      <c r="IPY20" s="688"/>
      <c r="IPZ20" s="688"/>
      <c r="IQA20" s="688"/>
      <c r="IQB20" s="688"/>
      <c r="IQC20" s="688"/>
      <c r="IQD20" s="688"/>
      <c r="IQE20" s="688"/>
      <c r="IQF20" s="688"/>
      <c r="IQG20" s="688"/>
      <c r="IQH20" s="688"/>
      <c r="IQI20" s="688"/>
      <c r="IQJ20" s="688"/>
      <c r="IQK20" s="688"/>
      <c r="IQL20" s="688"/>
      <c r="IQM20" s="688"/>
      <c r="IQN20" s="688"/>
      <c r="IQO20" s="688"/>
      <c r="IQP20" s="688"/>
      <c r="IQQ20" s="688"/>
      <c r="IQR20" s="688"/>
      <c r="IQS20" s="688"/>
      <c r="IQT20" s="688"/>
      <c r="IQU20" s="688"/>
      <c r="IQV20" s="688"/>
      <c r="IQW20" s="688"/>
      <c r="IQX20" s="688"/>
      <c r="IQY20" s="688"/>
      <c r="IQZ20" s="688"/>
      <c r="IRA20" s="688"/>
      <c r="IRB20" s="688"/>
      <c r="IRC20" s="688"/>
      <c r="IRD20" s="688"/>
      <c r="IRE20" s="688"/>
      <c r="IRF20" s="688"/>
      <c r="IRG20" s="688"/>
      <c r="IRH20" s="688"/>
      <c r="IRI20" s="688"/>
      <c r="IRJ20" s="688"/>
      <c r="IRK20" s="688"/>
      <c r="IRL20" s="688"/>
      <c r="IRM20" s="688"/>
      <c r="IRN20" s="688"/>
      <c r="IRO20" s="688"/>
      <c r="IRP20" s="688"/>
      <c r="IRQ20" s="688"/>
      <c r="IRR20" s="688"/>
      <c r="IRS20" s="688"/>
      <c r="IRT20" s="688"/>
      <c r="IRU20" s="688"/>
      <c r="IRV20" s="688"/>
      <c r="IRW20" s="688"/>
      <c r="IRX20" s="688"/>
      <c r="IRY20" s="688"/>
      <c r="IRZ20" s="688"/>
      <c r="ISA20" s="688"/>
      <c r="ISB20" s="688"/>
      <c r="ISC20" s="688"/>
      <c r="ISD20" s="688"/>
      <c r="ISE20" s="688"/>
      <c r="ISF20" s="688"/>
      <c r="ISG20" s="688"/>
      <c r="ISH20" s="688"/>
      <c r="ISI20" s="688"/>
      <c r="ISJ20" s="688"/>
      <c r="ISK20" s="688"/>
      <c r="ISL20" s="688"/>
      <c r="ISM20" s="688"/>
      <c r="ISN20" s="688"/>
      <c r="ISO20" s="688"/>
      <c r="ISP20" s="688"/>
      <c r="ISQ20" s="688"/>
      <c r="ISR20" s="688"/>
      <c r="ISS20" s="688"/>
      <c r="IST20" s="688"/>
      <c r="ISU20" s="688"/>
      <c r="ISV20" s="688"/>
      <c r="ISW20" s="688"/>
      <c r="ISX20" s="688"/>
      <c r="ISY20" s="688"/>
      <c r="ISZ20" s="688"/>
      <c r="ITA20" s="688"/>
      <c r="ITB20" s="688"/>
      <c r="ITC20" s="688"/>
      <c r="ITD20" s="688"/>
      <c r="ITE20" s="688"/>
      <c r="ITF20" s="688"/>
      <c r="ITG20" s="688"/>
      <c r="ITH20" s="688"/>
      <c r="ITI20" s="688"/>
      <c r="ITJ20" s="688"/>
      <c r="ITK20" s="688"/>
      <c r="ITL20" s="688"/>
      <c r="ITM20" s="688"/>
      <c r="ITN20" s="688"/>
      <c r="ITO20" s="688"/>
      <c r="ITP20" s="688"/>
      <c r="ITQ20" s="688"/>
      <c r="ITR20" s="688"/>
      <c r="ITS20" s="688"/>
      <c r="ITT20" s="688"/>
      <c r="ITU20" s="688"/>
      <c r="ITV20" s="688"/>
      <c r="ITW20" s="688"/>
      <c r="ITX20" s="688"/>
      <c r="ITY20" s="688"/>
      <c r="ITZ20" s="688"/>
      <c r="IUA20" s="688"/>
      <c r="IUB20" s="688"/>
      <c r="IUC20" s="688"/>
      <c r="IUD20" s="688"/>
      <c r="IUE20" s="688"/>
      <c r="IUF20" s="688"/>
      <c r="IUG20" s="688"/>
      <c r="IUH20" s="688"/>
      <c r="IUI20" s="688"/>
      <c r="IUJ20" s="688"/>
      <c r="IUK20" s="688"/>
      <c r="IUL20" s="688"/>
      <c r="IUM20" s="688"/>
      <c r="IUN20" s="688"/>
      <c r="IUO20" s="688"/>
      <c r="IUP20" s="688"/>
      <c r="IUQ20" s="688"/>
      <c r="IUR20" s="688"/>
      <c r="IUS20" s="688"/>
      <c r="IUT20" s="688"/>
      <c r="IUU20" s="688"/>
      <c r="IUV20" s="688"/>
      <c r="IUW20" s="688"/>
      <c r="IUX20" s="688"/>
      <c r="IUY20" s="688"/>
      <c r="IUZ20" s="688"/>
      <c r="IVA20" s="688"/>
      <c r="IVB20" s="688"/>
      <c r="IVC20" s="688"/>
      <c r="IVD20" s="688"/>
      <c r="IVE20" s="688"/>
      <c r="IVF20" s="688"/>
      <c r="IVG20" s="688"/>
      <c r="IVH20" s="688"/>
      <c r="IVI20" s="688"/>
      <c r="IVJ20" s="688"/>
      <c r="IVK20" s="688"/>
      <c r="IVL20" s="688"/>
      <c r="IVM20" s="688"/>
      <c r="IVN20" s="688"/>
      <c r="IVO20" s="688"/>
      <c r="IVP20" s="688"/>
      <c r="IVQ20" s="688"/>
      <c r="IVR20" s="688"/>
      <c r="IVS20" s="688"/>
      <c r="IVT20" s="688"/>
      <c r="IVU20" s="688"/>
      <c r="IVV20" s="688"/>
      <c r="IVW20" s="688"/>
      <c r="IVX20" s="688"/>
      <c r="IVY20" s="688"/>
      <c r="IVZ20" s="688"/>
      <c r="IWA20" s="688"/>
      <c r="IWB20" s="688"/>
      <c r="IWC20" s="688"/>
      <c r="IWD20" s="688"/>
      <c r="IWE20" s="688"/>
      <c r="IWF20" s="688"/>
      <c r="IWG20" s="688"/>
      <c r="IWH20" s="688"/>
      <c r="IWI20" s="688"/>
      <c r="IWJ20" s="688"/>
      <c r="IWK20" s="688"/>
      <c r="IWL20" s="688"/>
      <c r="IWM20" s="688"/>
      <c r="IWN20" s="688"/>
      <c r="IWO20" s="688"/>
      <c r="IWP20" s="688"/>
      <c r="IWQ20" s="688"/>
      <c r="IWR20" s="688"/>
      <c r="IWS20" s="688"/>
      <c r="IWT20" s="688"/>
      <c r="IWU20" s="688"/>
      <c r="IWV20" s="688"/>
      <c r="IWW20" s="688"/>
      <c r="IWX20" s="688"/>
      <c r="IWY20" s="688"/>
      <c r="IWZ20" s="688"/>
      <c r="IXA20" s="688"/>
      <c r="IXB20" s="688"/>
      <c r="IXC20" s="688"/>
      <c r="IXD20" s="688"/>
      <c r="IXE20" s="688"/>
      <c r="IXF20" s="688"/>
      <c r="IXG20" s="688"/>
      <c r="IXH20" s="688"/>
      <c r="IXI20" s="688"/>
      <c r="IXJ20" s="688"/>
      <c r="IXK20" s="688"/>
      <c r="IXL20" s="688"/>
      <c r="IXM20" s="688"/>
      <c r="IXN20" s="688"/>
      <c r="IXO20" s="688"/>
      <c r="IXP20" s="688"/>
      <c r="IXQ20" s="688"/>
      <c r="IXR20" s="688"/>
      <c r="IXS20" s="688"/>
      <c r="IXT20" s="688"/>
      <c r="IXU20" s="688"/>
      <c r="IXV20" s="688"/>
      <c r="IXW20" s="688"/>
      <c r="IXX20" s="688"/>
      <c r="IXY20" s="688"/>
      <c r="IXZ20" s="688"/>
      <c r="IYA20" s="688"/>
      <c r="IYB20" s="688"/>
      <c r="IYC20" s="688"/>
      <c r="IYD20" s="688"/>
      <c r="IYE20" s="688"/>
      <c r="IYF20" s="688"/>
      <c r="IYG20" s="688"/>
      <c r="IYH20" s="688"/>
      <c r="IYI20" s="688"/>
      <c r="IYJ20" s="688"/>
      <c r="IYK20" s="688"/>
      <c r="IYL20" s="688"/>
      <c r="IYM20" s="688"/>
      <c r="IYN20" s="688"/>
      <c r="IYO20" s="688"/>
      <c r="IYP20" s="688"/>
      <c r="IYQ20" s="688"/>
      <c r="IYR20" s="688"/>
      <c r="IYS20" s="688"/>
      <c r="IYT20" s="688"/>
      <c r="IYU20" s="688"/>
      <c r="IYV20" s="688"/>
      <c r="IYW20" s="688"/>
      <c r="IYX20" s="688"/>
      <c r="IYY20" s="688"/>
      <c r="IYZ20" s="688"/>
      <c r="IZA20" s="688"/>
      <c r="IZB20" s="688"/>
      <c r="IZC20" s="688"/>
      <c r="IZD20" s="688"/>
      <c r="IZE20" s="688"/>
      <c r="IZF20" s="688"/>
      <c r="IZG20" s="688"/>
      <c r="IZH20" s="688"/>
      <c r="IZI20" s="688"/>
      <c r="IZJ20" s="688"/>
      <c r="IZK20" s="688"/>
      <c r="IZL20" s="688"/>
      <c r="IZM20" s="688"/>
      <c r="IZN20" s="688"/>
      <c r="IZO20" s="688"/>
      <c r="IZP20" s="688"/>
      <c r="IZQ20" s="688"/>
      <c r="IZR20" s="688"/>
      <c r="IZS20" s="688"/>
      <c r="IZT20" s="688"/>
      <c r="IZU20" s="688"/>
      <c r="IZV20" s="688"/>
      <c r="IZW20" s="688"/>
      <c r="IZX20" s="688"/>
      <c r="IZY20" s="688"/>
      <c r="IZZ20" s="688"/>
      <c r="JAA20" s="688"/>
      <c r="JAB20" s="688"/>
      <c r="JAC20" s="688"/>
      <c r="JAD20" s="688"/>
      <c r="JAE20" s="688"/>
      <c r="JAF20" s="688"/>
      <c r="JAG20" s="688"/>
      <c r="JAH20" s="688"/>
      <c r="JAI20" s="688"/>
      <c r="JAJ20" s="688"/>
      <c r="JAK20" s="688"/>
      <c r="JAL20" s="688"/>
      <c r="JAM20" s="688"/>
      <c r="JAN20" s="688"/>
      <c r="JAO20" s="688"/>
      <c r="JAP20" s="688"/>
      <c r="JAQ20" s="688"/>
      <c r="JAR20" s="688"/>
      <c r="JAS20" s="688"/>
      <c r="JAT20" s="688"/>
      <c r="JAU20" s="688"/>
      <c r="JAV20" s="688"/>
      <c r="JAW20" s="688"/>
      <c r="JAX20" s="688"/>
      <c r="JAY20" s="688"/>
      <c r="JAZ20" s="688"/>
      <c r="JBA20" s="688"/>
      <c r="JBB20" s="688"/>
      <c r="JBC20" s="688"/>
      <c r="JBD20" s="688"/>
      <c r="JBE20" s="688"/>
      <c r="JBF20" s="688"/>
      <c r="JBG20" s="688"/>
      <c r="JBH20" s="688"/>
      <c r="JBI20" s="688"/>
      <c r="JBJ20" s="688"/>
      <c r="JBK20" s="688"/>
      <c r="JBL20" s="688"/>
      <c r="JBM20" s="688"/>
      <c r="JBN20" s="688"/>
      <c r="JBO20" s="688"/>
      <c r="JBP20" s="688"/>
      <c r="JBQ20" s="688"/>
      <c r="JBR20" s="688"/>
      <c r="JBS20" s="688"/>
      <c r="JBT20" s="688"/>
      <c r="JBU20" s="688"/>
      <c r="JBV20" s="688"/>
      <c r="JBW20" s="688"/>
      <c r="JBX20" s="688"/>
      <c r="JBY20" s="688"/>
      <c r="JBZ20" s="688"/>
      <c r="JCA20" s="688"/>
      <c r="JCB20" s="688"/>
      <c r="JCC20" s="688"/>
      <c r="JCD20" s="688"/>
      <c r="JCE20" s="688"/>
      <c r="JCF20" s="688"/>
      <c r="JCG20" s="688"/>
      <c r="JCH20" s="688"/>
      <c r="JCI20" s="688"/>
      <c r="JCJ20" s="688"/>
      <c r="JCK20" s="688"/>
      <c r="JCL20" s="688"/>
      <c r="JCM20" s="688"/>
      <c r="JCN20" s="688"/>
      <c r="JCO20" s="688"/>
      <c r="JCP20" s="688"/>
      <c r="JCQ20" s="688"/>
      <c r="JCR20" s="688"/>
      <c r="JCS20" s="688"/>
      <c r="JCT20" s="688"/>
      <c r="JCU20" s="688"/>
      <c r="JCV20" s="688"/>
      <c r="JCW20" s="688"/>
      <c r="JCX20" s="688"/>
      <c r="JCY20" s="688"/>
      <c r="JCZ20" s="688"/>
      <c r="JDA20" s="688"/>
      <c r="JDB20" s="688"/>
      <c r="JDC20" s="688"/>
      <c r="JDD20" s="688"/>
      <c r="JDE20" s="688"/>
      <c r="JDF20" s="688"/>
      <c r="JDG20" s="688"/>
      <c r="JDH20" s="688"/>
      <c r="JDI20" s="688"/>
      <c r="JDJ20" s="688"/>
      <c r="JDK20" s="688"/>
      <c r="JDL20" s="688"/>
      <c r="JDM20" s="688"/>
      <c r="JDN20" s="688"/>
      <c r="JDO20" s="688"/>
      <c r="JDP20" s="688"/>
      <c r="JDQ20" s="688"/>
      <c r="JDR20" s="688"/>
      <c r="JDS20" s="688"/>
      <c r="JDT20" s="688"/>
      <c r="JDU20" s="688"/>
      <c r="JDV20" s="688"/>
      <c r="JDW20" s="688"/>
      <c r="JDX20" s="688"/>
      <c r="JDY20" s="688"/>
      <c r="JDZ20" s="688"/>
      <c r="JEA20" s="688"/>
      <c r="JEB20" s="688"/>
      <c r="JEC20" s="688"/>
      <c r="JED20" s="688"/>
      <c r="JEE20" s="688"/>
      <c r="JEF20" s="688"/>
      <c r="JEG20" s="688"/>
      <c r="JEH20" s="688"/>
      <c r="JEI20" s="688"/>
      <c r="JEJ20" s="688"/>
      <c r="JEK20" s="688"/>
      <c r="JEL20" s="688"/>
      <c r="JEM20" s="688"/>
      <c r="JEN20" s="688"/>
      <c r="JEO20" s="688"/>
      <c r="JEP20" s="688"/>
      <c r="JEQ20" s="688"/>
      <c r="JER20" s="688"/>
      <c r="JES20" s="688"/>
      <c r="JET20" s="688"/>
      <c r="JEU20" s="688"/>
      <c r="JEV20" s="688"/>
      <c r="JEW20" s="688"/>
      <c r="JEX20" s="688"/>
      <c r="JEY20" s="688"/>
      <c r="JEZ20" s="688"/>
      <c r="JFA20" s="688"/>
      <c r="JFB20" s="688"/>
      <c r="JFC20" s="688"/>
      <c r="JFD20" s="688"/>
      <c r="JFE20" s="688"/>
      <c r="JFF20" s="688"/>
      <c r="JFG20" s="688"/>
      <c r="JFH20" s="688"/>
      <c r="JFI20" s="688"/>
      <c r="JFJ20" s="688"/>
      <c r="JFK20" s="688"/>
      <c r="JFL20" s="688"/>
      <c r="JFM20" s="688"/>
      <c r="JFN20" s="688"/>
      <c r="JFO20" s="688"/>
      <c r="JFP20" s="688"/>
      <c r="JFQ20" s="688"/>
      <c r="JFR20" s="688"/>
      <c r="JFS20" s="688"/>
      <c r="JFT20" s="688"/>
      <c r="JFU20" s="688"/>
      <c r="JFV20" s="688"/>
      <c r="JFW20" s="688"/>
      <c r="JFX20" s="688"/>
      <c r="JFY20" s="688"/>
      <c r="JFZ20" s="688"/>
      <c r="JGA20" s="688"/>
      <c r="JGB20" s="688"/>
      <c r="JGC20" s="688"/>
      <c r="JGD20" s="688"/>
      <c r="JGE20" s="688"/>
      <c r="JGF20" s="688"/>
      <c r="JGG20" s="688"/>
      <c r="JGH20" s="688"/>
      <c r="JGI20" s="688"/>
      <c r="JGJ20" s="688"/>
      <c r="JGK20" s="688"/>
      <c r="JGL20" s="688"/>
      <c r="JGM20" s="688"/>
      <c r="JGN20" s="688"/>
      <c r="JGO20" s="688"/>
      <c r="JGP20" s="688"/>
      <c r="JGQ20" s="688"/>
      <c r="JGR20" s="688"/>
      <c r="JGS20" s="688"/>
      <c r="JGT20" s="688"/>
      <c r="JGU20" s="688"/>
      <c r="JGV20" s="688"/>
      <c r="JGW20" s="688"/>
      <c r="JGX20" s="688"/>
      <c r="JGY20" s="688"/>
      <c r="JGZ20" s="688"/>
      <c r="JHA20" s="688"/>
      <c r="JHB20" s="688"/>
      <c r="JHC20" s="688"/>
      <c r="JHD20" s="688"/>
      <c r="JHE20" s="688"/>
      <c r="JHF20" s="688"/>
      <c r="JHG20" s="688"/>
      <c r="JHH20" s="688"/>
      <c r="JHI20" s="688"/>
      <c r="JHJ20" s="688"/>
      <c r="JHK20" s="688"/>
      <c r="JHL20" s="688"/>
      <c r="JHM20" s="688"/>
      <c r="JHN20" s="688"/>
      <c r="JHO20" s="688"/>
      <c r="JHP20" s="688"/>
      <c r="JHQ20" s="688"/>
      <c r="JHR20" s="688"/>
      <c r="JHS20" s="688"/>
      <c r="JHT20" s="688"/>
      <c r="JHU20" s="688"/>
      <c r="JHV20" s="688"/>
      <c r="JHW20" s="688"/>
      <c r="JHX20" s="688"/>
      <c r="JHY20" s="688"/>
      <c r="JHZ20" s="688"/>
      <c r="JIA20" s="688"/>
      <c r="JIB20" s="688"/>
      <c r="JIC20" s="688"/>
      <c r="JID20" s="688"/>
      <c r="JIE20" s="688"/>
      <c r="JIF20" s="688"/>
      <c r="JIG20" s="688"/>
      <c r="JIH20" s="688"/>
      <c r="JII20" s="688"/>
      <c r="JIJ20" s="688"/>
      <c r="JIK20" s="688"/>
      <c r="JIL20" s="688"/>
      <c r="JIM20" s="688"/>
      <c r="JIN20" s="688"/>
      <c r="JIO20" s="688"/>
      <c r="JIP20" s="688"/>
      <c r="JIQ20" s="688"/>
      <c r="JIR20" s="688"/>
      <c r="JIS20" s="688"/>
      <c r="JIT20" s="688"/>
      <c r="JIU20" s="688"/>
      <c r="JIV20" s="688"/>
      <c r="JIW20" s="688"/>
      <c r="JIX20" s="688"/>
      <c r="JIY20" s="688"/>
      <c r="JIZ20" s="688"/>
      <c r="JJA20" s="688"/>
      <c r="JJB20" s="688"/>
      <c r="JJC20" s="688"/>
      <c r="JJD20" s="688"/>
      <c r="JJE20" s="688"/>
      <c r="JJF20" s="688"/>
      <c r="JJG20" s="688"/>
      <c r="JJH20" s="688"/>
      <c r="JJI20" s="688"/>
      <c r="JJJ20" s="688"/>
      <c r="JJK20" s="688"/>
      <c r="JJL20" s="688"/>
      <c r="JJM20" s="688"/>
      <c r="JJN20" s="688"/>
      <c r="JJO20" s="688"/>
      <c r="JJP20" s="688"/>
      <c r="JJQ20" s="688"/>
      <c r="JJR20" s="688"/>
      <c r="JJS20" s="688"/>
      <c r="JJT20" s="688"/>
      <c r="JJU20" s="688"/>
      <c r="JJV20" s="688"/>
      <c r="JJW20" s="688"/>
      <c r="JJX20" s="688"/>
      <c r="JJY20" s="688"/>
      <c r="JJZ20" s="688"/>
      <c r="JKA20" s="688"/>
      <c r="JKB20" s="688"/>
      <c r="JKC20" s="688"/>
      <c r="JKD20" s="688"/>
      <c r="JKE20" s="688"/>
      <c r="JKF20" s="688"/>
      <c r="JKG20" s="688"/>
      <c r="JKH20" s="688"/>
      <c r="JKI20" s="688"/>
      <c r="JKJ20" s="688"/>
      <c r="JKK20" s="688"/>
      <c r="JKL20" s="688"/>
      <c r="JKM20" s="688"/>
      <c r="JKN20" s="688"/>
      <c r="JKO20" s="688"/>
      <c r="JKP20" s="688"/>
      <c r="JKQ20" s="688"/>
      <c r="JKR20" s="688"/>
      <c r="JKS20" s="688"/>
      <c r="JKT20" s="688"/>
      <c r="JKU20" s="688"/>
      <c r="JKV20" s="688"/>
      <c r="JKW20" s="688"/>
      <c r="JKX20" s="688"/>
      <c r="JKY20" s="688"/>
      <c r="JKZ20" s="688"/>
      <c r="JLA20" s="688"/>
      <c r="JLB20" s="688"/>
      <c r="JLC20" s="688"/>
      <c r="JLD20" s="688"/>
      <c r="JLE20" s="688"/>
      <c r="JLF20" s="688"/>
      <c r="JLG20" s="688"/>
      <c r="JLH20" s="688"/>
      <c r="JLI20" s="688"/>
      <c r="JLJ20" s="688"/>
      <c r="JLK20" s="688"/>
      <c r="JLL20" s="688"/>
      <c r="JLM20" s="688"/>
      <c r="JLN20" s="688"/>
      <c r="JLO20" s="688"/>
      <c r="JLP20" s="688"/>
      <c r="JLQ20" s="688"/>
      <c r="JLR20" s="688"/>
      <c r="JLS20" s="688"/>
      <c r="JLT20" s="688"/>
      <c r="JLU20" s="688"/>
      <c r="JLV20" s="688"/>
      <c r="JLW20" s="688"/>
      <c r="JLX20" s="688"/>
      <c r="JLY20" s="688"/>
      <c r="JLZ20" s="688"/>
      <c r="JMA20" s="688"/>
      <c r="JMB20" s="688"/>
      <c r="JMC20" s="688"/>
      <c r="JMD20" s="688"/>
      <c r="JME20" s="688"/>
      <c r="JMF20" s="688"/>
      <c r="JMG20" s="688"/>
      <c r="JMH20" s="688"/>
      <c r="JMI20" s="688"/>
      <c r="JMJ20" s="688"/>
      <c r="JMK20" s="688"/>
      <c r="JML20" s="688"/>
      <c r="JMM20" s="688"/>
      <c r="JMN20" s="688"/>
      <c r="JMO20" s="688"/>
      <c r="JMP20" s="688"/>
      <c r="JMQ20" s="688"/>
      <c r="JMR20" s="688"/>
      <c r="JMS20" s="688"/>
      <c r="JMT20" s="688"/>
      <c r="JMU20" s="688"/>
      <c r="JMV20" s="688"/>
      <c r="JMW20" s="688"/>
      <c r="JMX20" s="688"/>
      <c r="JMY20" s="688"/>
      <c r="JMZ20" s="688"/>
      <c r="JNA20" s="688"/>
      <c r="JNB20" s="688"/>
      <c r="JNC20" s="688"/>
      <c r="JND20" s="688"/>
      <c r="JNE20" s="688"/>
      <c r="JNF20" s="688"/>
      <c r="JNG20" s="688"/>
      <c r="JNH20" s="688"/>
      <c r="JNI20" s="688"/>
      <c r="JNJ20" s="688"/>
      <c r="JNK20" s="688"/>
      <c r="JNL20" s="688"/>
      <c r="JNM20" s="688"/>
      <c r="JNN20" s="688"/>
      <c r="JNO20" s="688"/>
      <c r="JNP20" s="688"/>
      <c r="JNQ20" s="688"/>
      <c r="JNR20" s="688"/>
      <c r="JNS20" s="688"/>
      <c r="JNT20" s="688"/>
      <c r="JNU20" s="688"/>
      <c r="JNV20" s="688"/>
      <c r="JNW20" s="688"/>
      <c r="JNX20" s="688"/>
      <c r="JNY20" s="688"/>
      <c r="JNZ20" s="688"/>
      <c r="JOA20" s="688"/>
      <c r="JOB20" s="688"/>
      <c r="JOC20" s="688"/>
      <c r="JOD20" s="688"/>
      <c r="JOE20" s="688"/>
      <c r="JOF20" s="688"/>
      <c r="JOG20" s="688"/>
      <c r="JOH20" s="688"/>
      <c r="JOI20" s="688"/>
      <c r="JOJ20" s="688"/>
      <c r="JOK20" s="688"/>
      <c r="JOL20" s="688"/>
      <c r="JOM20" s="688"/>
      <c r="JON20" s="688"/>
      <c r="JOO20" s="688"/>
      <c r="JOP20" s="688"/>
      <c r="JOQ20" s="688"/>
      <c r="JOR20" s="688"/>
      <c r="JOS20" s="688"/>
      <c r="JOT20" s="688"/>
      <c r="JOU20" s="688"/>
      <c r="JOV20" s="688"/>
      <c r="JOW20" s="688"/>
      <c r="JOX20" s="688"/>
      <c r="JOY20" s="688"/>
      <c r="JOZ20" s="688"/>
      <c r="JPA20" s="688"/>
      <c r="JPB20" s="688"/>
      <c r="JPC20" s="688"/>
      <c r="JPD20" s="688"/>
      <c r="JPE20" s="688"/>
      <c r="JPF20" s="688"/>
      <c r="JPG20" s="688"/>
      <c r="JPH20" s="688"/>
      <c r="JPI20" s="688"/>
      <c r="JPJ20" s="688"/>
      <c r="JPK20" s="688"/>
      <c r="JPL20" s="688"/>
      <c r="JPM20" s="688"/>
      <c r="JPN20" s="688"/>
      <c r="JPO20" s="688"/>
      <c r="JPP20" s="688"/>
      <c r="JPQ20" s="688"/>
      <c r="JPR20" s="688"/>
      <c r="JPS20" s="688"/>
      <c r="JPT20" s="688"/>
      <c r="JPU20" s="688"/>
      <c r="JPV20" s="688"/>
      <c r="JPW20" s="688"/>
      <c r="JPX20" s="688"/>
      <c r="JPY20" s="688"/>
      <c r="JPZ20" s="688"/>
      <c r="JQA20" s="688"/>
      <c r="JQB20" s="688"/>
      <c r="JQC20" s="688"/>
      <c r="JQD20" s="688"/>
      <c r="JQE20" s="688"/>
      <c r="JQF20" s="688"/>
      <c r="JQG20" s="688"/>
      <c r="JQH20" s="688"/>
      <c r="JQI20" s="688"/>
      <c r="JQJ20" s="688"/>
      <c r="JQK20" s="688"/>
      <c r="JQL20" s="688"/>
      <c r="JQM20" s="688"/>
      <c r="JQN20" s="688"/>
      <c r="JQO20" s="688"/>
      <c r="JQP20" s="688"/>
      <c r="JQQ20" s="688"/>
      <c r="JQR20" s="688"/>
      <c r="JQS20" s="688"/>
      <c r="JQT20" s="688"/>
      <c r="JQU20" s="688"/>
      <c r="JQV20" s="688"/>
      <c r="JQW20" s="688"/>
      <c r="JQX20" s="688"/>
      <c r="JQY20" s="688"/>
      <c r="JQZ20" s="688"/>
      <c r="JRA20" s="688"/>
      <c r="JRB20" s="688"/>
      <c r="JRC20" s="688"/>
      <c r="JRD20" s="688"/>
      <c r="JRE20" s="688"/>
      <c r="JRF20" s="688"/>
      <c r="JRG20" s="688"/>
      <c r="JRH20" s="688"/>
      <c r="JRI20" s="688"/>
      <c r="JRJ20" s="688"/>
      <c r="JRK20" s="688"/>
      <c r="JRL20" s="688"/>
      <c r="JRM20" s="688"/>
      <c r="JRN20" s="688"/>
      <c r="JRO20" s="688"/>
      <c r="JRP20" s="688"/>
      <c r="JRQ20" s="688"/>
      <c r="JRR20" s="688"/>
      <c r="JRS20" s="688"/>
      <c r="JRT20" s="688"/>
      <c r="JRU20" s="688"/>
      <c r="JRV20" s="688"/>
      <c r="JRW20" s="688"/>
      <c r="JRX20" s="688"/>
      <c r="JRY20" s="688"/>
      <c r="JRZ20" s="688"/>
      <c r="JSA20" s="688"/>
      <c r="JSB20" s="688"/>
      <c r="JSC20" s="688"/>
      <c r="JSD20" s="688"/>
      <c r="JSE20" s="688"/>
      <c r="JSF20" s="688"/>
      <c r="JSG20" s="688"/>
      <c r="JSH20" s="688"/>
      <c r="JSI20" s="688"/>
      <c r="JSJ20" s="688"/>
      <c r="JSK20" s="688"/>
      <c r="JSL20" s="688"/>
      <c r="JSM20" s="688"/>
      <c r="JSN20" s="688"/>
      <c r="JSO20" s="688"/>
      <c r="JSP20" s="688"/>
      <c r="JSQ20" s="688"/>
      <c r="JSR20" s="688"/>
      <c r="JSS20" s="688"/>
      <c r="JST20" s="688"/>
      <c r="JSU20" s="688"/>
      <c r="JSV20" s="688"/>
      <c r="JSW20" s="688"/>
      <c r="JSX20" s="688"/>
      <c r="JSY20" s="688"/>
      <c r="JSZ20" s="688"/>
      <c r="JTA20" s="688"/>
      <c r="JTB20" s="688"/>
      <c r="JTC20" s="688"/>
      <c r="JTD20" s="688"/>
      <c r="JTE20" s="688"/>
      <c r="JTF20" s="688"/>
      <c r="JTG20" s="688"/>
      <c r="JTH20" s="688"/>
      <c r="JTI20" s="688"/>
      <c r="JTJ20" s="688"/>
      <c r="JTK20" s="688"/>
      <c r="JTL20" s="688"/>
      <c r="JTM20" s="688"/>
      <c r="JTN20" s="688"/>
      <c r="JTO20" s="688"/>
      <c r="JTP20" s="688"/>
      <c r="JTQ20" s="688"/>
      <c r="JTR20" s="688"/>
      <c r="JTS20" s="688"/>
      <c r="JTT20" s="688"/>
      <c r="JTU20" s="688"/>
      <c r="JTV20" s="688"/>
      <c r="JTW20" s="688"/>
      <c r="JTX20" s="688"/>
      <c r="JTY20" s="688"/>
      <c r="JTZ20" s="688"/>
      <c r="JUA20" s="688"/>
      <c r="JUB20" s="688"/>
      <c r="JUC20" s="688"/>
      <c r="JUD20" s="688"/>
      <c r="JUE20" s="688"/>
      <c r="JUF20" s="688"/>
      <c r="JUG20" s="688"/>
      <c r="JUH20" s="688"/>
      <c r="JUI20" s="688"/>
      <c r="JUJ20" s="688"/>
      <c r="JUK20" s="688"/>
      <c r="JUL20" s="688"/>
      <c r="JUM20" s="688"/>
      <c r="JUN20" s="688"/>
      <c r="JUO20" s="688"/>
      <c r="JUP20" s="688"/>
      <c r="JUQ20" s="688"/>
      <c r="JUR20" s="688"/>
      <c r="JUS20" s="688"/>
      <c r="JUT20" s="688"/>
      <c r="JUU20" s="688"/>
      <c r="JUV20" s="688"/>
      <c r="JUW20" s="688"/>
      <c r="JUX20" s="688"/>
      <c r="JUY20" s="688"/>
      <c r="JUZ20" s="688"/>
      <c r="JVA20" s="688"/>
      <c r="JVB20" s="688"/>
      <c r="JVC20" s="688"/>
      <c r="JVD20" s="688"/>
      <c r="JVE20" s="688"/>
      <c r="JVF20" s="688"/>
      <c r="JVG20" s="688"/>
      <c r="JVH20" s="688"/>
      <c r="JVI20" s="688"/>
      <c r="JVJ20" s="688"/>
      <c r="JVK20" s="688"/>
      <c r="JVL20" s="688"/>
      <c r="JVM20" s="688"/>
      <c r="JVN20" s="688"/>
      <c r="JVO20" s="688"/>
      <c r="JVP20" s="688"/>
      <c r="JVQ20" s="688"/>
      <c r="JVR20" s="688"/>
      <c r="JVS20" s="688"/>
      <c r="JVT20" s="688"/>
      <c r="JVU20" s="688"/>
      <c r="JVV20" s="688"/>
      <c r="JVW20" s="688"/>
      <c r="JVX20" s="688"/>
      <c r="JVY20" s="688"/>
      <c r="JVZ20" s="688"/>
      <c r="JWA20" s="688"/>
      <c r="JWB20" s="688"/>
      <c r="JWC20" s="688"/>
      <c r="JWD20" s="688"/>
      <c r="JWE20" s="688"/>
      <c r="JWF20" s="688"/>
      <c r="JWG20" s="688"/>
      <c r="JWH20" s="688"/>
      <c r="JWI20" s="688"/>
      <c r="JWJ20" s="688"/>
      <c r="JWK20" s="688"/>
      <c r="JWL20" s="688"/>
      <c r="JWM20" s="688"/>
      <c r="JWN20" s="688"/>
      <c r="JWO20" s="688"/>
      <c r="JWP20" s="688"/>
      <c r="JWQ20" s="688"/>
      <c r="JWR20" s="688"/>
      <c r="JWS20" s="688"/>
      <c r="JWT20" s="688"/>
      <c r="JWU20" s="688"/>
      <c r="JWV20" s="688"/>
      <c r="JWW20" s="688"/>
      <c r="JWX20" s="688"/>
      <c r="JWY20" s="688"/>
      <c r="JWZ20" s="688"/>
      <c r="JXA20" s="688"/>
      <c r="JXB20" s="688"/>
      <c r="JXC20" s="688"/>
      <c r="JXD20" s="688"/>
      <c r="JXE20" s="688"/>
      <c r="JXF20" s="688"/>
      <c r="JXG20" s="688"/>
      <c r="JXH20" s="688"/>
      <c r="JXI20" s="688"/>
      <c r="JXJ20" s="688"/>
      <c r="JXK20" s="688"/>
      <c r="JXL20" s="688"/>
      <c r="JXM20" s="688"/>
      <c r="JXN20" s="688"/>
      <c r="JXO20" s="688"/>
      <c r="JXP20" s="688"/>
      <c r="JXQ20" s="688"/>
      <c r="JXR20" s="688"/>
      <c r="JXS20" s="688"/>
      <c r="JXT20" s="688"/>
      <c r="JXU20" s="688"/>
      <c r="JXV20" s="688"/>
      <c r="JXW20" s="688"/>
      <c r="JXX20" s="688"/>
      <c r="JXY20" s="688"/>
      <c r="JXZ20" s="688"/>
      <c r="JYA20" s="688"/>
      <c r="JYB20" s="688"/>
      <c r="JYC20" s="688"/>
      <c r="JYD20" s="688"/>
      <c r="JYE20" s="688"/>
      <c r="JYF20" s="688"/>
      <c r="JYG20" s="688"/>
      <c r="JYH20" s="688"/>
      <c r="JYI20" s="688"/>
      <c r="JYJ20" s="688"/>
      <c r="JYK20" s="688"/>
      <c r="JYL20" s="688"/>
      <c r="JYM20" s="688"/>
      <c r="JYN20" s="688"/>
      <c r="JYO20" s="688"/>
      <c r="JYP20" s="688"/>
      <c r="JYQ20" s="688"/>
      <c r="JYR20" s="688"/>
      <c r="JYS20" s="688"/>
      <c r="JYT20" s="688"/>
      <c r="JYU20" s="688"/>
      <c r="JYV20" s="688"/>
      <c r="JYW20" s="688"/>
      <c r="JYX20" s="688"/>
      <c r="JYY20" s="688"/>
      <c r="JYZ20" s="688"/>
      <c r="JZA20" s="688"/>
      <c r="JZB20" s="688"/>
      <c r="JZC20" s="688"/>
      <c r="JZD20" s="688"/>
      <c r="JZE20" s="688"/>
      <c r="JZF20" s="688"/>
      <c r="JZG20" s="688"/>
      <c r="JZH20" s="688"/>
      <c r="JZI20" s="688"/>
      <c r="JZJ20" s="688"/>
      <c r="JZK20" s="688"/>
      <c r="JZL20" s="688"/>
      <c r="JZM20" s="688"/>
      <c r="JZN20" s="688"/>
      <c r="JZO20" s="688"/>
      <c r="JZP20" s="688"/>
      <c r="JZQ20" s="688"/>
      <c r="JZR20" s="688"/>
      <c r="JZS20" s="688"/>
      <c r="JZT20" s="688"/>
      <c r="JZU20" s="688"/>
      <c r="JZV20" s="688"/>
      <c r="JZW20" s="688"/>
      <c r="JZX20" s="688"/>
      <c r="JZY20" s="688"/>
      <c r="JZZ20" s="688"/>
      <c r="KAA20" s="688"/>
      <c r="KAB20" s="688"/>
      <c r="KAC20" s="688"/>
      <c r="KAD20" s="688"/>
      <c r="KAE20" s="688"/>
      <c r="KAF20" s="688"/>
      <c r="KAG20" s="688"/>
      <c r="KAH20" s="688"/>
      <c r="KAI20" s="688"/>
      <c r="KAJ20" s="688"/>
      <c r="KAK20" s="688"/>
      <c r="KAL20" s="688"/>
      <c r="KAM20" s="688"/>
      <c r="KAN20" s="688"/>
      <c r="KAO20" s="688"/>
      <c r="KAP20" s="688"/>
      <c r="KAQ20" s="688"/>
      <c r="KAR20" s="688"/>
      <c r="KAS20" s="688"/>
      <c r="KAT20" s="688"/>
      <c r="KAU20" s="688"/>
      <c r="KAV20" s="688"/>
      <c r="KAW20" s="688"/>
      <c r="KAX20" s="688"/>
      <c r="KAY20" s="688"/>
      <c r="KAZ20" s="688"/>
      <c r="KBA20" s="688"/>
      <c r="KBB20" s="688"/>
      <c r="KBC20" s="688"/>
      <c r="KBD20" s="688"/>
      <c r="KBE20" s="688"/>
      <c r="KBF20" s="688"/>
      <c r="KBG20" s="688"/>
      <c r="KBH20" s="688"/>
      <c r="KBI20" s="688"/>
      <c r="KBJ20" s="688"/>
      <c r="KBK20" s="688"/>
      <c r="KBL20" s="688"/>
      <c r="KBM20" s="688"/>
      <c r="KBN20" s="688"/>
      <c r="KBO20" s="688"/>
      <c r="KBP20" s="688"/>
      <c r="KBQ20" s="688"/>
      <c r="KBR20" s="688"/>
      <c r="KBS20" s="688"/>
      <c r="KBT20" s="688"/>
      <c r="KBU20" s="688"/>
      <c r="KBV20" s="688"/>
      <c r="KBW20" s="688"/>
      <c r="KBX20" s="688"/>
      <c r="KBY20" s="688"/>
      <c r="KBZ20" s="688"/>
      <c r="KCA20" s="688"/>
      <c r="KCB20" s="688"/>
      <c r="KCC20" s="688"/>
      <c r="KCD20" s="688"/>
      <c r="KCE20" s="688"/>
      <c r="KCF20" s="688"/>
      <c r="KCG20" s="688"/>
      <c r="KCH20" s="688"/>
      <c r="KCI20" s="688"/>
      <c r="KCJ20" s="688"/>
      <c r="KCK20" s="688"/>
      <c r="KCL20" s="688"/>
      <c r="KCM20" s="688"/>
      <c r="KCN20" s="688"/>
      <c r="KCO20" s="688"/>
      <c r="KCP20" s="688"/>
      <c r="KCQ20" s="688"/>
      <c r="KCR20" s="688"/>
      <c r="KCS20" s="688"/>
      <c r="KCT20" s="688"/>
      <c r="KCU20" s="688"/>
      <c r="KCV20" s="688"/>
      <c r="KCW20" s="688"/>
      <c r="KCX20" s="688"/>
      <c r="KCY20" s="688"/>
      <c r="KCZ20" s="688"/>
      <c r="KDA20" s="688"/>
      <c r="KDB20" s="688"/>
      <c r="KDC20" s="688"/>
      <c r="KDD20" s="688"/>
      <c r="KDE20" s="688"/>
      <c r="KDF20" s="688"/>
      <c r="KDG20" s="688"/>
      <c r="KDH20" s="688"/>
      <c r="KDI20" s="688"/>
      <c r="KDJ20" s="688"/>
      <c r="KDK20" s="688"/>
      <c r="KDL20" s="688"/>
      <c r="KDM20" s="688"/>
      <c r="KDN20" s="688"/>
      <c r="KDO20" s="688"/>
      <c r="KDP20" s="688"/>
      <c r="KDQ20" s="688"/>
      <c r="KDR20" s="688"/>
      <c r="KDS20" s="688"/>
      <c r="KDT20" s="688"/>
      <c r="KDU20" s="688"/>
      <c r="KDV20" s="688"/>
      <c r="KDW20" s="688"/>
      <c r="KDX20" s="688"/>
      <c r="KDY20" s="688"/>
      <c r="KDZ20" s="688"/>
      <c r="KEA20" s="688"/>
      <c r="KEB20" s="688"/>
      <c r="KEC20" s="688"/>
      <c r="KED20" s="688"/>
      <c r="KEE20" s="688"/>
      <c r="KEF20" s="688"/>
      <c r="KEG20" s="688"/>
      <c r="KEH20" s="688"/>
      <c r="KEI20" s="688"/>
      <c r="KEJ20" s="688"/>
      <c r="KEK20" s="688"/>
      <c r="KEL20" s="688"/>
      <c r="KEM20" s="688"/>
      <c r="KEN20" s="688"/>
      <c r="KEO20" s="688"/>
      <c r="KEP20" s="688"/>
      <c r="KEQ20" s="688"/>
      <c r="KER20" s="688"/>
      <c r="KES20" s="688"/>
      <c r="KET20" s="688"/>
      <c r="KEU20" s="688"/>
      <c r="KEV20" s="688"/>
      <c r="KEW20" s="688"/>
      <c r="KEX20" s="688"/>
      <c r="KEY20" s="688"/>
      <c r="KEZ20" s="688"/>
      <c r="KFA20" s="688"/>
      <c r="KFB20" s="688"/>
      <c r="KFC20" s="688"/>
      <c r="KFD20" s="688"/>
      <c r="KFE20" s="688"/>
      <c r="KFF20" s="688"/>
      <c r="KFG20" s="688"/>
      <c r="KFH20" s="688"/>
      <c r="KFI20" s="688"/>
      <c r="KFJ20" s="688"/>
      <c r="KFK20" s="688"/>
      <c r="KFL20" s="688"/>
      <c r="KFM20" s="688"/>
      <c r="KFN20" s="688"/>
      <c r="KFO20" s="688"/>
      <c r="KFP20" s="688"/>
      <c r="KFQ20" s="688"/>
      <c r="KFR20" s="688"/>
      <c r="KFS20" s="688"/>
      <c r="KFT20" s="688"/>
      <c r="KFU20" s="688"/>
      <c r="KFV20" s="688"/>
      <c r="KFW20" s="688"/>
      <c r="KFX20" s="688"/>
      <c r="KFY20" s="688"/>
      <c r="KFZ20" s="688"/>
      <c r="KGA20" s="688"/>
      <c r="KGB20" s="688"/>
      <c r="KGC20" s="688"/>
      <c r="KGD20" s="688"/>
      <c r="KGE20" s="688"/>
      <c r="KGF20" s="688"/>
      <c r="KGG20" s="688"/>
      <c r="KGH20" s="688"/>
      <c r="KGI20" s="688"/>
      <c r="KGJ20" s="688"/>
      <c r="KGK20" s="688"/>
      <c r="KGL20" s="688"/>
      <c r="KGM20" s="688"/>
      <c r="KGN20" s="688"/>
      <c r="KGO20" s="688"/>
      <c r="KGP20" s="688"/>
      <c r="KGQ20" s="688"/>
      <c r="KGR20" s="688"/>
      <c r="KGS20" s="688"/>
      <c r="KGT20" s="688"/>
      <c r="KGU20" s="688"/>
      <c r="KGV20" s="688"/>
      <c r="KGW20" s="688"/>
      <c r="KGX20" s="688"/>
      <c r="KGY20" s="688"/>
      <c r="KGZ20" s="688"/>
      <c r="KHA20" s="688"/>
      <c r="KHB20" s="688"/>
      <c r="KHC20" s="688"/>
      <c r="KHD20" s="688"/>
      <c r="KHE20" s="688"/>
      <c r="KHF20" s="688"/>
      <c r="KHG20" s="688"/>
      <c r="KHH20" s="688"/>
      <c r="KHI20" s="688"/>
      <c r="KHJ20" s="688"/>
      <c r="KHK20" s="688"/>
      <c r="KHL20" s="688"/>
      <c r="KHM20" s="688"/>
      <c r="KHN20" s="688"/>
      <c r="KHO20" s="688"/>
      <c r="KHP20" s="688"/>
      <c r="KHQ20" s="688"/>
      <c r="KHR20" s="688"/>
      <c r="KHS20" s="688"/>
      <c r="KHT20" s="688"/>
      <c r="KHU20" s="688"/>
      <c r="KHV20" s="688"/>
      <c r="KHW20" s="688"/>
      <c r="KHX20" s="688"/>
      <c r="KHY20" s="688"/>
      <c r="KHZ20" s="688"/>
      <c r="KIA20" s="688"/>
      <c r="KIB20" s="688"/>
      <c r="KIC20" s="688"/>
      <c r="KID20" s="688"/>
      <c r="KIE20" s="688"/>
      <c r="KIF20" s="688"/>
      <c r="KIG20" s="688"/>
      <c r="KIH20" s="688"/>
      <c r="KII20" s="688"/>
      <c r="KIJ20" s="688"/>
      <c r="KIK20" s="688"/>
      <c r="KIL20" s="688"/>
      <c r="KIM20" s="688"/>
      <c r="KIN20" s="688"/>
      <c r="KIO20" s="688"/>
      <c r="KIP20" s="688"/>
      <c r="KIQ20" s="688"/>
      <c r="KIR20" s="688"/>
      <c r="KIS20" s="688"/>
      <c r="KIT20" s="688"/>
      <c r="KIU20" s="688"/>
      <c r="KIV20" s="688"/>
      <c r="KIW20" s="688"/>
      <c r="KIX20" s="688"/>
      <c r="KIY20" s="688"/>
      <c r="KIZ20" s="688"/>
      <c r="KJA20" s="688"/>
      <c r="KJB20" s="688"/>
      <c r="KJC20" s="688"/>
      <c r="KJD20" s="688"/>
      <c r="KJE20" s="688"/>
      <c r="KJF20" s="688"/>
      <c r="KJG20" s="688"/>
      <c r="KJH20" s="688"/>
      <c r="KJI20" s="688"/>
      <c r="KJJ20" s="688"/>
      <c r="KJK20" s="688"/>
      <c r="KJL20" s="688"/>
      <c r="KJM20" s="688"/>
      <c r="KJN20" s="688"/>
      <c r="KJO20" s="688"/>
      <c r="KJP20" s="688"/>
      <c r="KJQ20" s="688"/>
      <c r="KJR20" s="688"/>
      <c r="KJS20" s="688"/>
      <c r="KJT20" s="688"/>
      <c r="KJU20" s="688"/>
      <c r="KJV20" s="688"/>
      <c r="KJW20" s="688"/>
      <c r="KJX20" s="688"/>
      <c r="KJY20" s="688"/>
      <c r="KJZ20" s="688"/>
      <c r="KKA20" s="688"/>
      <c r="KKB20" s="688"/>
      <c r="KKC20" s="688"/>
      <c r="KKD20" s="688"/>
      <c r="KKE20" s="688"/>
      <c r="KKF20" s="688"/>
      <c r="KKG20" s="688"/>
      <c r="KKH20" s="688"/>
      <c r="KKI20" s="688"/>
      <c r="KKJ20" s="688"/>
      <c r="KKK20" s="688"/>
      <c r="KKL20" s="688"/>
      <c r="KKM20" s="688"/>
      <c r="KKN20" s="688"/>
      <c r="KKO20" s="688"/>
      <c r="KKP20" s="688"/>
      <c r="KKQ20" s="688"/>
      <c r="KKR20" s="688"/>
      <c r="KKS20" s="688"/>
      <c r="KKT20" s="688"/>
      <c r="KKU20" s="688"/>
      <c r="KKV20" s="688"/>
      <c r="KKW20" s="688"/>
      <c r="KKX20" s="688"/>
      <c r="KKY20" s="688"/>
      <c r="KKZ20" s="688"/>
      <c r="KLA20" s="688"/>
      <c r="KLB20" s="688"/>
      <c r="KLC20" s="688"/>
      <c r="KLD20" s="688"/>
      <c r="KLE20" s="688"/>
      <c r="KLF20" s="688"/>
      <c r="KLG20" s="688"/>
      <c r="KLH20" s="688"/>
      <c r="KLI20" s="688"/>
      <c r="KLJ20" s="688"/>
      <c r="KLK20" s="688"/>
      <c r="KLL20" s="688"/>
      <c r="KLM20" s="688"/>
      <c r="KLN20" s="688"/>
      <c r="KLO20" s="688"/>
      <c r="KLP20" s="688"/>
      <c r="KLQ20" s="688"/>
      <c r="KLR20" s="688"/>
      <c r="KLS20" s="688"/>
      <c r="KLT20" s="688"/>
      <c r="KLU20" s="688"/>
      <c r="KLV20" s="688"/>
      <c r="KLW20" s="688"/>
      <c r="KLX20" s="688"/>
      <c r="KLY20" s="688"/>
      <c r="KLZ20" s="688"/>
      <c r="KMA20" s="688"/>
      <c r="KMB20" s="688"/>
      <c r="KMC20" s="688"/>
      <c r="KMD20" s="688"/>
      <c r="KME20" s="688"/>
      <c r="KMF20" s="688"/>
      <c r="KMG20" s="688"/>
      <c r="KMH20" s="688"/>
      <c r="KMI20" s="688"/>
      <c r="KMJ20" s="688"/>
      <c r="KMK20" s="688"/>
      <c r="KML20" s="688"/>
      <c r="KMM20" s="688"/>
      <c r="KMN20" s="688"/>
      <c r="KMO20" s="688"/>
      <c r="KMP20" s="688"/>
      <c r="KMQ20" s="688"/>
      <c r="KMR20" s="688"/>
      <c r="KMS20" s="688"/>
      <c r="KMT20" s="688"/>
      <c r="KMU20" s="688"/>
      <c r="KMV20" s="688"/>
      <c r="KMW20" s="688"/>
      <c r="KMX20" s="688"/>
      <c r="KMY20" s="688"/>
      <c r="KMZ20" s="688"/>
      <c r="KNA20" s="688"/>
      <c r="KNB20" s="688"/>
      <c r="KNC20" s="688"/>
      <c r="KND20" s="688"/>
      <c r="KNE20" s="688"/>
      <c r="KNF20" s="688"/>
      <c r="KNG20" s="688"/>
      <c r="KNH20" s="688"/>
      <c r="KNI20" s="688"/>
      <c r="KNJ20" s="688"/>
      <c r="KNK20" s="688"/>
      <c r="KNL20" s="688"/>
      <c r="KNM20" s="688"/>
      <c r="KNN20" s="688"/>
      <c r="KNO20" s="688"/>
      <c r="KNP20" s="688"/>
      <c r="KNQ20" s="688"/>
      <c r="KNR20" s="688"/>
      <c r="KNS20" s="688"/>
      <c r="KNT20" s="688"/>
      <c r="KNU20" s="688"/>
      <c r="KNV20" s="688"/>
      <c r="KNW20" s="688"/>
      <c r="KNX20" s="688"/>
      <c r="KNY20" s="688"/>
      <c r="KNZ20" s="688"/>
      <c r="KOA20" s="688"/>
      <c r="KOB20" s="688"/>
      <c r="KOC20" s="688"/>
      <c r="KOD20" s="688"/>
      <c r="KOE20" s="688"/>
      <c r="KOF20" s="688"/>
      <c r="KOG20" s="688"/>
      <c r="KOH20" s="688"/>
      <c r="KOI20" s="688"/>
      <c r="KOJ20" s="688"/>
      <c r="KOK20" s="688"/>
      <c r="KOL20" s="688"/>
      <c r="KOM20" s="688"/>
      <c r="KON20" s="688"/>
      <c r="KOO20" s="688"/>
      <c r="KOP20" s="688"/>
      <c r="KOQ20" s="688"/>
      <c r="KOR20" s="688"/>
      <c r="KOS20" s="688"/>
      <c r="KOT20" s="688"/>
      <c r="KOU20" s="688"/>
      <c r="KOV20" s="688"/>
      <c r="KOW20" s="688"/>
      <c r="KOX20" s="688"/>
      <c r="KOY20" s="688"/>
      <c r="KOZ20" s="688"/>
      <c r="KPA20" s="688"/>
      <c r="KPB20" s="688"/>
      <c r="KPC20" s="688"/>
      <c r="KPD20" s="688"/>
      <c r="KPE20" s="688"/>
      <c r="KPF20" s="688"/>
      <c r="KPG20" s="688"/>
      <c r="KPH20" s="688"/>
      <c r="KPI20" s="688"/>
      <c r="KPJ20" s="688"/>
      <c r="KPK20" s="688"/>
      <c r="KPL20" s="688"/>
      <c r="KPM20" s="688"/>
      <c r="KPN20" s="688"/>
      <c r="KPO20" s="688"/>
      <c r="KPP20" s="688"/>
      <c r="KPQ20" s="688"/>
      <c r="KPR20" s="688"/>
      <c r="KPS20" s="688"/>
      <c r="KPT20" s="688"/>
      <c r="KPU20" s="688"/>
      <c r="KPV20" s="688"/>
      <c r="KPW20" s="688"/>
      <c r="KPX20" s="688"/>
      <c r="KPY20" s="688"/>
      <c r="KPZ20" s="688"/>
      <c r="KQA20" s="688"/>
      <c r="KQB20" s="688"/>
      <c r="KQC20" s="688"/>
      <c r="KQD20" s="688"/>
      <c r="KQE20" s="688"/>
      <c r="KQF20" s="688"/>
      <c r="KQG20" s="688"/>
      <c r="KQH20" s="688"/>
      <c r="KQI20" s="688"/>
      <c r="KQJ20" s="688"/>
      <c r="KQK20" s="688"/>
      <c r="KQL20" s="688"/>
      <c r="KQM20" s="688"/>
      <c r="KQN20" s="688"/>
      <c r="KQO20" s="688"/>
      <c r="KQP20" s="688"/>
      <c r="KQQ20" s="688"/>
      <c r="KQR20" s="688"/>
      <c r="KQS20" s="688"/>
      <c r="KQT20" s="688"/>
      <c r="KQU20" s="688"/>
      <c r="KQV20" s="688"/>
      <c r="KQW20" s="688"/>
      <c r="KQX20" s="688"/>
      <c r="KQY20" s="688"/>
      <c r="KQZ20" s="688"/>
      <c r="KRA20" s="688"/>
      <c r="KRB20" s="688"/>
      <c r="KRC20" s="688"/>
      <c r="KRD20" s="688"/>
      <c r="KRE20" s="688"/>
      <c r="KRF20" s="688"/>
      <c r="KRG20" s="688"/>
      <c r="KRH20" s="688"/>
      <c r="KRI20" s="688"/>
      <c r="KRJ20" s="688"/>
      <c r="KRK20" s="688"/>
      <c r="KRL20" s="688"/>
      <c r="KRM20" s="688"/>
      <c r="KRN20" s="688"/>
      <c r="KRO20" s="688"/>
      <c r="KRP20" s="688"/>
      <c r="KRQ20" s="688"/>
      <c r="KRR20" s="688"/>
      <c r="KRS20" s="688"/>
      <c r="KRT20" s="688"/>
      <c r="KRU20" s="688"/>
      <c r="KRV20" s="688"/>
      <c r="KRW20" s="688"/>
      <c r="KRX20" s="688"/>
      <c r="KRY20" s="688"/>
      <c r="KRZ20" s="688"/>
      <c r="KSA20" s="688"/>
      <c r="KSB20" s="688"/>
      <c r="KSC20" s="688"/>
      <c r="KSD20" s="688"/>
      <c r="KSE20" s="688"/>
      <c r="KSF20" s="688"/>
      <c r="KSG20" s="688"/>
      <c r="KSH20" s="688"/>
      <c r="KSI20" s="688"/>
      <c r="KSJ20" s="688"/>
      <c r="KSK20" s="688"/>
      <c r="KSL20" s="688"/>
      <c r="KSM20" s="688"/>
      <c r="KSN20" s="688"/>
      <c r="KSO20" s="688"/>
      <c r="KSP20" s="688"/>
      <c r="KSQ20" s="688"/>
      <c r="KSR20" s="688"/>
      <c r="KSS20" s="688"/>
      <c r="KST20" s="688"/>
      <c r="KSU20" s="688"/>
      <c r="KSV20" s="688"/>
      <c r="KSW20" s="688"/>
      <c r="KSX20" s="688"/>
      <c r="KSY20" s="688"/>
      <c r="KSZ20" s="688"/>
      <c r="KTA20" s="688"/>
      <c r="KTB20" s="688"/>
      <c r="KTC20" s="688"/>
      <c r="KTD20" s="688"/>
      <c r="KTE20" s="688"/>
      <c r="KTF20" s="688"/>
      <c r="KTG20" s="688"/>
      <c r="KTH20" s="688"/>
      <c r="KTI20" s="688"/>
      <c r="KTJ20" s="688"/>
      <c r="KTK20" s="688"/>
      <c r="KTL20" s="688"/>
      <c r="KTM20" s="688"/>
      <c r="KTN20" s="688"/>
      <c r="KTO20" s="688"/>
      <c r="KTP20" s="688"/>
      <c r="KTQ20" s="688"/>
      <c r="KTR20" s="688"/>
      <c r="KTS20" s="688"/>
      <c r="KTT20" s="688"/>
      <c r="KTU20" s="688"/>
      <c r="KTV20" s="688"/>
      <c r="KTW20" s="688"/>
      <c r="KTX20" s="688"/>
      <c r="KTY20" s="688"/>
      <c r="KTZ20" s="688"/>
      <c r="KUA20" s="688"/>
      <c r="KUB20" s="688"/>
      <c r="KUC20" s="688"/>
      <c r="KUD20" s="688"/>
      <c r="KUE20" s="688"/>
      <c r="KUF20" s="688"/>
      <c r="KUG20" s="688"/>
      <c r="KUH20" s="688"/>
      <c r="KUI20" s="688"/>
      <c r="KUJ20" s="688"/>
      <c r="KUK20" s="688"/>
      <c r="KUL20" s="688"/>
      <c r="KUM20" s="688"/>
      <c r="KUN20" s="688"/>
      <c r="KUO20" s="688"/>
      <c r="KUP20" s="688"/>
      <c r="KUQ20" s="688"/>
      <c r="KUR20" s="688"/>
      <c r="KUS20" s="688"/>
      <c r="KUT20" s="688"/>
      <c r="KUU20" s="688"/>
      <c r="KUV20" s="688"/>
      <c r="KUW20" s="688"/>
      <c r="KUX20" s="688"/>
      <c r="KUY20" s="688"/>
      <c r="KUZ20" s="688"/>
      <c r="KVA20" s="688"/>
      <c r="KVB20" s="688"/>
      <c r="KVC20" s="688"/>
      <c r="KVD20" s="688"/>
      <c r="KVE20" s="688"/>
      <c r="KVF20" s="688"/>
      <c r="KVG20" s="688"/>
      <c r="KVH20" s="688"/>
      <c r="KVI20" s="688"/>
      <c r="KVJ20" s="688"/>
      <c r="KVK20" s="688"/>
      <c r="KVL20" s="688"/>
      <c r="KVM20" s="688"/>
      <c r="KVN20" s="688"/>
      <c r="KVO20" s="688"/>
      <c r="KVP20" s="688"/>
      <c r="KVQ20" s="688"/>
      <c r="KVR20" s="688"/>
      <c r="KVS20" s="688"/>
      <c r="KVT20" s="688"/>
      <c r="KVU20" s="688"/>
      <c r="KVV20" s="688"/>
      <c r="KVW20" s="688"/>
      <c r="KVX20" s="688"/>
      <c r="KVY20" s="688"/>
      <c r="KVZ20" s="688"/>
      <c r="KWA20" s="688"/>
      <c r="KWB20" s="688"/>
      <c r="KWC20" s="688"/>
      <c r="KWD20" s="688"/>
      <c r="KWE20" s="688"/>
      <c r="KWF20" s="688"/>
      <c r="KWG20" s="688"/>
      <c r="KWH20" s="688"/>
      <c r="KWI20" s="688"/>
      <c r="KWJ20" s="688"/>
      <c r="KWK20" s="688"/>
      <c r="KWL20" s="688"/>
      <c r="KWM20" s="688"/>
      <c r="KWN20" s="688"/>
      <c r="KWO20" s="688"/>
      <c r="KWP20" s="688"/>
      <c r="KWQ20" s="688"/>
      <c r="KWR20" s="688"/>
      <c r="KWS20" s="688"/>
      <c r="KWT20" s="688"/>
      <c r="KWU20" s="688"/>
      <c r="KWV20" s="688"/>
      <c r="KWW20" s="688"/>
      <c r="KWX20" s="688"/>
      <c r="KWY20" s="688"/>
      <c r="KWZ20" s="688"/>
      <c r="KXA20" s="688"/>
      <c r="KXB20" s="688"/>
      <c r="KXC20" s="688"/>
      <c r="KXD20" s="688"/>
      <c r="KXE20" s="688"/>
      <c r="KXF20" s="688"/>
      <c r="KXG20" s="688"/>
      <c r="KXH20" s="688"/>
      <c r="KXI20" s="688"/>
      <c r="KXJ20" s="688"/>
      <c r="KXK20" s="688"/>
      <c r="KXL20" s="688"/>
      <c r="KXM20" s="688"/>
      <c r="KXN20" s="688"/>
      <c r="KXO20" s="688"/>
      <c r="KXP20" s="688"/>
      <c r="KXQ20" s="688"/>
      <c r="KXR20" s="688"/>
      <c r="KXS20" s="688"/>
      <c r="KXT20" s="688"/>
      <c r="KXU20" s="688"/>
      <c r="KXV20" s="688"/>
      <c r="KXW20" s="688"/>
      <c r="KXX20" s="688"/>
      <c r="KXY20" s="688"/>
      <c r="KXZ20" s="688"/>
      <c r="KYA20" s="688"/>
      <c r="KYB20" s="688"/>
      <c r="KYC20" s="688"/>
      <c r="KYD20" s="688"/>
      <c r="KYE20" s="688"/>
      <c r="KYF20" s="688"/>
      <c r="KYG20" s="688"/>
      <c r="KYH20" s="688"/>
      <c r="KYI20" s="688"/>
      <c r="KYJ20" s="688"/>
      <c r="KYK20" s="688"/>
      <c r="KYL20" s="688"/>
      <c r="KYM20" s="688"/>
      <c r="KYN20" s="688"/>
      <c r="KYO20" s="688"/>
      <c r="KYP20" s="688"/>
      <c r="KYQ20" s="688"/>
      <c r="KYR20" s="688"/>
      <c r="KYS20" s="688"/>
      <c r="KYT20" s="688"/>
      <c r="KYU20" s="688"/>
      <c r="KYV20" s="688"/>
      <c r="KYW20" s="688"/>
      <c r="KYX20" s="688"/>
      <c r="KYY20" s="688"/>
      <c r="KYZ20" s="688"/>
      <c r="KZA20" s="688"/>
      <c r="KZB20" s="688"/>
      <c r="KZC20" s="688"/>
      <c r="KZD20" s="688"/>
      <c r="KZE20" s="688"/>
      <c r="KZF20" s="688"/>
      <c r="KZG20" s="688"/>
      <c r="KZH20" s="688"/>
      <c r="KZI20" s="688"/>
      <c r="KZJ20" s="688"/>
      <c r="KZK20" s="688"/>
      <c r="KZL20" s="688"/>
      <c r="KZM20" s="688"/>
      <c r="KZN20" s="688"/>
      <c r="KZO20" s="688"/>
      <c r="KZP20" s="688"/>
      <c r="KZQ20" s="688"/>
      <c r="KZR20" s="688"/>
      <c r="KZS20" s="688"/>
      <c r="KZT20" s="688"/>
      <c r="KZU20" s="688"/>
      <c r="KZV20" s="688"/>
      <c r="KZW20" s="688"/>
      <c r="KZX20" s="688"/>
      <c r="KZY20" s="688"/>
      <c r="KZZ20" s="688"/>
      <c r="LAA20" s="688"/>
      <c r="LAB20" s="688"/>
      <c r="LAC20" s="688"/>
      <c r="LAD20" s="688"/>
      <c r="LAE20" s="688"/>
      <c r="LAF20" s="688"/>
      <c r="LAG20" s="688"/>
      <c r="LAH20" s="688"/>
      <c r="LAI20" s="688"/>
      <c r="LAJ20" s="688"/>
      <c r="LAK20" s="688"/>
      <c r="LAL20" s="688"/>
      <c r="LAM20" s="688"/>
      <c r="LAN20" s="688"/>
      <c r="LAO20" s="688"/>
      <c r="LAP20" s="688"/>
      <c r="LAQ20" s="688"/>
      <c r="LAR20" s="688"/>
      <c r="LAS20" s="688"/>
      <c r="LAT20" s="688"/>
      <c r="LAU20" s="688"/>
      <c r="LAV20" s="688"/>
      <c r="LAW20" s="688"/>
      <c r="LAX20" s="688"/>
      <c r="LAY20" s="688"/>
      <c r="LAZ20" s="688"/>
      <c r="LBA20" s="688"/>
      <c r="LBB20" s="688"/>
      <c r="LBC20" s="688"/>
      <c r="LBD20" s="688"/>
      <c r="LBE20" s="688"/>
      <c r="LBF20" s="688"/>
      <c r="LBG20" s="688"/>
      <c r="LBH20" s="688"/>
      <c r="LBI20" s="688"/>
      <c r="LBJ20" s="688"/>
      <c r="LBK20" s="688"/>
      <c r="LBL20" s="688"/>
      <c r="LBM20" s="688"/>
      <c r="LBN20" s="688"/>
      <c r="LBO20" s="688"/>
      <c r="LBP20" s="688"/>
      <c r="LBQ20" s="688"/>
      <c r="LBR20" s="688"/>
      <c r="LBS20" s="688"/>
      <c r="LBT20" s="688"/>
      <c r="LBU20" s="688"/>
      <c r="LBV20" s="688"/>
      <c r="LBW20" s="688"/>
      <c r="LBX20" s="688"/>
      <c r="LBY20" s="688"/>
      <c r="LBZ20" s="688"/>
      <c r="LCA20" s="688"/>
      <c r="LCB20" s="688"/>
      <c r="LCC20" s="688"/>
      <c r="LCD20" s="688"/>
      <c r="LCE20" s="688"/>
      <c r="LCF20" s="688"/>
      <c r="LCG20" s="688"/>
      <c r="LCH20" s="688"/>
      <c r="LCI20" s="688"/>
      <c r="LCJ20" s="688"/>
      <c r="LCK20" s="688"/>
      <c r="LCL20" s="688"/>
      <c r="LCM20" s="688"/>
      <c r="LCN20" s="688"/>
      <c r="LCO20" s="688"/>
      <c r="LCP20" s="688"/>
      <c r="LCQ20" s="688"/>
      <c r="LCR20" s="688"/>
      <c r="LCS20" s="688"/>
      <c r="LCT20" s="688"/>
      <c r="LCU20" s="688"/>
      <c r="LCV20" s="688"/>
      <c r="LCW20" s="688"/>
      <c r="LCX20" s="688"/>
      <c r="LCY20" s="688"/>
      <c r="LCZ20" s="688"/>
      <c r="LDA20" s="688"/>
      <c r="LDB20" s="688"/>
      <c r="LDC20" s="688"/>
      <c r="LDD20" s="688"/>
      <c r="LDE20" s="688"/>
      <c r="LDF20" s="688"/>
      <c r="LDG20" s="688"/>
      <c r="LDH20" s="688"/>
      <c r="LDI20" s="688"/>
      <c r="LDJ20" s="688"/>
      <c r="LDK20" s="688"/>
      <c r="LDL20" s="688"/>
      <c r="LDM20" s="688"/>
      <c r="LDN20" s="688"/>
      <c r="LDO20" s="688"/>
      <c r="LDP20" s="688"/>
      <c r="LDQ20" s="688"/>
      <c r="LDR20" s="688"/>
      <c r="LDS20" s="688"/>
      <c r="LDT20" s="688"/>
      <c r="LDU20" s="688"/>
      <c r="LDV20" s="688"/>
      <c r="LDW20" s="688"/>
      <c r="LDX20" s="688"/>
      <c r="LDY20" s="688"/>
      <c r="LDZ20" s="688"/>
      <c r="LEA20" s="688"/>
      <c r="LEB20" s="688"/>
      <c r="LEC20" s="688"/>
      <c r="LED20" s="688"/>
      <c r="LEE20" s="688"/>
      <c r="LEF20" s="688"/>
      <c r="LEG20" s="688"/>
      <c r="LEH20" s="688"/>
      <c r="LEI20" s="688"/>
      <c r="LEJ20" s="688"/>
      <c r="LEK20" s="688"/>
      <c r="LEL20" s="688"/>
      <c r="LEM20" s="688"/>
      <c r="LEN20" s="688"/>
      <c r="LEO20" s="688"/>
      <c r="LEP20" s="688"/>
      <c r="LEQ20" s="688"/>
      <c r="LER20" s="688"/>
      <c r="LES20" s="688"/>
      <c r="LET20" s="688"/>
      <c r="LEU20" s="688"/>
      <c r="LEV20" s="688"/>
      <c r="LEW20" s="688"/>
      <c r="LEX20" s="688"/>
      <c r="LEY20" s="688"/>
      <c r="LEZ20" s="688"/>
      <c r="LFA20" s="688"/>
      <c r="LFB20" s="688"/>
      <c r="LFC20" s="688"/>
      <c r="LFD20" s="688"/>
      <c r="LFE20" s="688"/>
      <c r="LFF20" s="688"/>
      <c r="LFG20" s="688"/>
      <c r="LFH20" s="688"/>
      <c r="LFI20" s="688"/>
      <c r="LFJ20" s="688"/>
      <c r="LFK20" s="688"/>
      <c r="LFL20" s="688"/>
      <c r="LFM20" s="688"/>
      <c r="LFN20" s="688"/>
      <c r="LFO20" s="688"/>
      <c r="LFP20" s="688"/>
      <c r="LFQ20" s="688"/>
      <c r="LFR20" s="688"/>
      <c r="LFS20" s="688"/>
      <c r="LFT20" s="688"/>
      <c r="LFU20" s="688"/>
      <c r="LFV20" s="688"/>
      <c r="LFW20" s="688"/>
      <c r="LFX20" s="688"/>
      <c r="LFY20" s="688"/>
      <c r="LFZ20" s="688"/>
      <c r="LGA20" s="688"/>
      <c r="LGB20" s="688"/>
      <c r="LGC20" s="688"/>
      <c r="LGD20" s="688"/>
      <c r="LGE20" s="688"/>
      <c r="LGF20" s="688"/>
      <c r="LGG20" s="688"/>
      <c r="LGH20" s="688"/>
      <c r="LGI20" s="688"/>
      <c r="LGJ20" s="688"/>
      <c r="LGK20" s="688"/>
      <c r="LGL20" s="688"/>
      <c r="LGM20" s="688"/>
      <c r="LGN20" s="688"/>
      <c r="LGO20" s="688"/>
      <c r="LGP20" s="688"/>
      <c r="LGQ20" s="688"/>
      <c r="LGR20" s="688"/>
      <c r="LGS20" s="688"/>
      <c r="LGT20" s="688"/>
      <c r="LGU20" s="688"/>
      <c r="LGV20" s="688"/>
      <c r="LGW20" s="688"/>
      <c r="LGX20" s="688"/>
      <c r="LGY20" s="688"/>
      <c r="LGZ20" s="688"/>
      <c r="LHA20" s="688"/>
      <c r="LHB20" s="688"/>
      <c r="LHC20" s="688"/>
      <c r="LHD20" s="688"/>
      <c r="LHE20" s="688"/>
      <c r="LHF20" s="688"/>
      <c r="LHG20" s="688"/>
      <c r="LHH20" s="688"/>
      <c r="LHI20" s="688"/>
      <c r="LHJ20" s="688"/>
      <c r="LHK20" s="688"/>
      <c r="LHL20" s="688"/>
      <c r="LHM20" s="688"/>
      <c r="LHN20" s="688"/>
      <c r="LHO20" s="688"/>
      <c r="LHP20" s="688"/>
      <c r="LHQ20" s="688"/>
      <c r="LHR20" s="688"/>
      <c r="LHS20" s="688"/>
      <c r="LHT20" s="688"/>
      <c r="LHU20" s="688"/>
      <c r="LHV20" s="688"/>
      <c r="LHW20" s="688"/>
      <c r="LHX20" s="688"/>
      <c r="LHY20" s="688"/>
      <c r="LHZ20" s="688"/>
      <c r="LIA20" s="688"/>
      <c r="LIB20" s="688"/>
      <c r="LIC20" s="688"/>
      <c r="LID20" s="688"/>
      <c r="LIE20" s="688"/>
      <c r="LIF20" s="688"/>
      <c r="LIG20" s="688"/>
      <c r="LIH20" s="688"/>
      <c r="LII20" s="688"/>
      <c r="LIJ20" s="688"/>
      <c r="LIK20" s="688"/>
      <c r="LIL20" s="688"/>
      <c r="LIM20" s="688"/>
      <c r="LIN20" s="688"/>
      <c r="LIO20" s="688"/>
      <c r="LIP20" s="688"/>
      <c r="LIQ20" s="688"/>
      <c r="LIR20" s="688"/>
      <c r="LIS20" s="688"/>
      <c r="LIT20" s="688"/>
      <c r="LIU20" s="688"/>
      <c r="LIV20" s="688"/>
      <c r="LIW20" s="688"/>
      <c r="LIX20" s="688"/>
      <c r="LIY20" s="688"/>
      <c r="LIZ20" s="688"/>
      <c r="LJA20" s="688"/>
      <c r="LJB20" s="688"/>
      <c r="LJC20" s="688"/>
      <c r="LJD20" s="688"/>
      <c r="LJE20" s="688"/>
      <c r="LJF20" s="688"/>
      <c r="LJG20" s="688"/>
      <c r="LJH20" s="688"/>
      <c r="LJI20" s="688"/>
      <c r="LJJ20" s="688"/>
      <c r="LJK20" s="688"/>
      <c r="LJL20" s="688"/>
      <c r="LJM20" s="688"/>
      <c r="LJN20" s="688"/>
      <c r="LJO20" s="688"/>
      <c r="LJP20" s="688"/>
      <c r="LJQ20" s="688"/>
      <c r="LJR20" s="688"/>
      <c r="LJS20" s="688"/>
      <c r="LJT20" s="688"/>
      <c r="LJU20" s="688"/>
      <c r="LJV20" s="688"/>
      <c r="LJW20" s="688"/>
      <c r="LJX20" s="688"/>
      <c r="LJY20" s="688"/>
      <c r="LJZ20" s="688"/>
      <c r="LKA20" s="688"/>
      <c r="LKB20" s="688"/>
      <c r="LKC20" s="688"/>
      <c r="LKD20" s="688"/>
      <c r="LKE20" s="688"/>
      <c r="LKF20" s="688"/>
      <c r="LKG20" s="688"/>
      <c r="LKH20" s="688"/>
      <c r="LKI20" s="688"/>
      <c r="LKJ20" s="688"/>
      <c r="LKK20" s="688"/>
      <c r="LKL20" s="688"/>
      <c r="LKM20" s="688"/>
      <c r="LKN20" s="688"/>
      <c r="LKO20" s="688"/>
      <c r="LKP20" s="688"/>
      <c r="LKQ20" s="688"/>
      <c r="LKR20" s="688"/>
      <c r="LKS20" s="688"/>
      <c r="LKT20" s="688"/>
      <c r="LKU20" s="688"/>
      <c r="LKV20" s="688"/>
      <c r="LKW20" s="688"/>
      <c r="LKX20" s="688"/>
      <c r="LKY20" s="688"/>
      <c r="LKZ20" s="688"/>
      <c r="LLA20" s="688"/>
      <c r="LLB20" s="688"/>
      <c r="LLC20" s="688"/>
      <c r="LLD20" s="688"/>
      <c r="LLE20" s="688"/>
      <c r="LLF20" s="688"/>
      <c r="LLG20" s="688"/>
      <c r="LLH20" s="688"/>
      <c r="LLI20" s="688"/>
      <c r="LLJ20" s="688"/>
      <c r="LLK20" s="688"/>
      <c r="LLL20" s="688"/>
      <c r="LLM20" s="688"/>
      <c r="LLN20" s="688"/>
      <c r="LLO20" s="688"/>
      <c r="LLP20" s="688"/>
      <c r="LLQ20" s="688"/>
      <c r="LLR20" s="688"/>
      <c r="LLS20" s="688"/>
      <c r="LLT20" s="688"/>
      <c r="LLU20" s="688"/>
      <c r="LLV20" s="688"/>
      <c r="LLW20" s="688"/>
      <c r="LLX20" s="688"/>
      <c r="LLY20" s="688"/>
      <c r="LLZ20" s="688"/>
      <c r="LMA20" s="688"/>
      <c r="LMB20" s="688"/>
      <c r="LMC20" s="688"/>
      <c r="LMD20" s="688"/>
      <c r="LME20" s="688"/>
      <c r="LMF20" s="688"/>
      <c r="LMG20" s="688"/>
      <c r="LMH20" s="688"/>
      <c r="LMI20" s="688"/>
      <c r="LMJ20" s="688"/>
      <c r="LMK20" s="688"/>
      <c r="LML20" s="688"/>
      <c r="LMM20" s="688"/>
      <c r="LMN20" s="688"/>
      <c r="LMO20" s="688"/>
      <c r="LMP20" s="688"/>
      <c r="LMQ20" s="688"/>
      <c r="LMR20" s="688"/>
      <c r="LMS20" s="688"/>
      <c r="LMT20" s="688"/>
      <c r="LMU20" s="688"/>
      <c r="LMV20" s="688"/>
      <c r="LMW20" s="688"/>
      <c r="LMX20" s="688"/>
      <c r="LMY20" s="688"/>
      <c r="LMZ20" s="688"/>
      <c r="LNA20" s="688"/>
      <c r="LNB20" s="688"/>
      <c r="LNC20" s="688"/>
      <c r="LND20" s="688"/>
      <c r="LNE20" s="688"/>
      <c r="LNF20" s="688"/>
      <c r="LNG20" s="688"/>
      <c r="LNH20" s="688"/>
      <c r="LNI20" s="688"/>
      <c r="LNJ20" s="688"/>
      <c r="LNK20" s="688"/>
      <c r="LNL20" s="688"/>
      <c r="LNM20" s="688"/>
      <c r="LNN20" s="688"/>
      <c r="LNO20" s="688"/>
      <c r="LNP20" s="688"/>
      <c r="LNQ20" s="688"/>
      <c r="LNR20" s="688"/>
      <c r="LNS20" s="688"/>
      <c r="LNT20" s="688"/>
      <c r="LNU20" s="688"/>
      <c r="LNV20" s="688"/>
      <c r="LNW20" s="688"/>
      <c r="LNX20" s="688"/>
      <c r="LNY20" s="688"/>
      <c r="LNZ20" s="688"/>
      <c r="LOA20" s="688"/>
      <c r="LOB20" s="688"/>
      <c r="LOC20" s="688"/>
      <c r="LOD20" s="688"/>
      <c r="LOE20" s="688"/>
      <c r="LOF20" s="688"/>
      <c r="LOG20" s="688"/>
      <c r="LOH20" s="688"/>
      <c r="LOI20" s="688"/>
      <c r="LOJ20" s="688"/>
      <c r="LOK20" s="688"/>
      <c r="LOL20" s="688"/>
      <c r="LOM20" s="688"/>
      <c r="LON20" s="688"/>
      <c r="LOO20" s="688"/>
      <c r="LOP20" s="688"/>
      <c r="LOQ20" s="688"/>
      <c r="LOR20" s="688"/>
      <c r="LOS20" s="688"/>
      <c r="LOT20" s="688"/>
      <c r="LOU20" s="688"/>
      <c r="LOV20" s="688"/>
      <c r="LOW20" s="688"/>
      <c r="LOX20" s="688"/>
      <c r="LOY20" s="688"/>
      <c r="LOZ20" s="688"/>
      <c r="LPA20" s="688"/>
      <c r="LPB20" s="688"/>
      <c r="LPC20" s="688"/>
      <c r="LPD20" s="688"/>
      <c r="LPE20" s="688"/>
      <c r="LPF20" s="688"/>
      <c r="LPG20" s="688"/>
      <c r="LPH20" s="688"/>
      <c r="LPI20" s="688"/>
      <c r="LPJ20" s="688"/>
      <c r="LPK20" s="688"/>
      <c r="LPL20" s="688"/>
      <c r="LPM20" s="688"/>
      <c r="LPN20" s="688"/>
      <c r="LPO20" s="688"/>
      <c r="LPP20" s="688"/>
      <c r="LPQ20" s="688"/>
      <c r="LPR20" s="688"/>
      <c r="LPS20" s="688"/>
      <c r="LPT20" s="688"/>
      <c r="LPU20" s="688"/>
      <c r="LPV20" s="688"/>
      <c r="LPW20" s="688"/>
      <c r="LPX20" s="688"/>
      <c r="LPY20" s="688"/>
      <c r="LPZ20" s="688"/>
      <c r="LQA20" s="688"/>
      <c r="LQB20" s="688"/>
      <c r="LQC20" s="688"/>
      <c r="LQD20" s="688"/>
      <c r="LQE20" s="688"/>
      <c r="LQF20" s="688"/>
      <c r="LQG20" s="688"/>
      <c r="LQH20" s="688"/>
      <c r="LQI20" s="688"/>
      <c r="LQJ20" s="688"/>
      <c r="LQK20" s="688"/>
      <c r="LQL20" s="688"/>
      <c r="LQM20" s="688"/>
      <c r="LQN20" s="688"/>
      <c r="LQO20" s="688"/>
      <c r="LQP20" s="688"/>
      <c r="LQQ20" s="688"/>
      <c r="LQR20" s="688"/>
      <c r="LQS20" s="688"/>
      <c r="LQT20" s="688"/>
      <c r="LQU20" s="688"/>
      <c r="LQV20" s="688"/>
      <c r="LQW20" s="688"/>
      <c r="LQX20" s="688"/>
      <c r="LQY20" s="688"/>
      <c r="LQZ20" s="688"/>
      <c r="LRA20" s="688"/>
      <c r="LRB20" s="688"/>
      <c r="LRC20" s="688"/>
      <c r="LRD20" s="688"/>
      <c r="LRE20" s="688"/>
      <c r="LRF20" s="688"/>
      <c r="LRG20" s="688"/>
      <c r="LRH20" s="688"/>
      <c r="LRI20" s="688"/>
      <c r="LRJ20" s="688"/>
      <c r="LRK20" s="688"/>
      <c r="LRL20" s="688"/>
      <c r="LRM20" s="688"/>
      <c r="LRN20" s="688"/>
      <c r="LRO20" s="688"/>
      <c r="LRP20" s="688"/>
      <c r="LRQ20" s="688"/>
      <c r="LRR20" s="688"/>
      <c r="LRS20" s="688"/>
      <c r="LRT20" s="688"/>
      <c r="LRU20" s="688"/>
      <c r="LRV20" s="688"/>
      <c r="LRW20" s="688"/>
      <c r="LRX20" s="688"/>
      <c r="LRY20" s="688"/>
      <c r="LRZ20" s="688"/>
      <c r="LSA20" s="688"/>
      <c r="LSB20" s="688"/>
      <c r="LSC20" s="688"/>
      <c r="LSD20" s="688"/>
      <c r="LSE20" s="688"/>
      <c r="LSF20" s="688"/>
      <c r="LSG20" s="688"/>
      <c r="LSH20" s="688"/>
      <c r="LSI20" s="688"/>
      <c r="LSJ20" s="688"/>
      <c r="LSK20" s="688"/>
      <c r="LSL20" s="688"/>
      <c r="LSM20" s="688"/>
      <c r="LSN20" s="688"/>
      <c r="LSO20" s="688"/>
      <c r="LSP20" s="688"/>
      <c r="LSQ20" s="688"/>
      <c r="LSR20" s="688"/>
      <c r="LSS20" s="688"/>
      <c r="LST20" s="688"/>
      <c r="LSU20" s="688"/>
      <c r="LSV20" s="688"/>
      <c r="LSW20" s="688"/>
      <c r="LSX20" s="688"/>
      <c r="LSY20" s="688"/>
      <c r="LSZ20" s="688"/>
      <c r="LTA20" s="688"/>
      <c r="LTB20" s="688"/>
      <c r="LTC20" s="688"/>
      <c r="LTD20" s="688"/>
      <c r="LTE20" s="688"/>
      <c r="LTF20" s="688"/>
      <c r="LTG20" s="688"/>
      <c r="LTH20" s="688"/>
      <c r="LTI20" s="688"/>
      <c r="LTJ20" s="688"/>
      <c r="LTK20" s="688"/>
      <c r="LTL20" s="688"/>
      <c r="LTM20" s="688"/>
      <c r="LTN20" s="688"/>
      <c r="LTO20" s="688"/>
      <c r="LTP20" s="688"/>
      <c r="LTQ20" s="688"/>
      <c r="LTR20" s="688"/>
      <c r="LTS20" s="688"/>
      <c r="LTT20" s="688"/>
      <c r="LTU20" s="688"/>
      <c r="LTV20" s="688"/>
      <c r="LTW20" s="688"/>
      <c r="LTX20" s="688"/>
      <c r="LTY20" s="688"/>
      <c r="LTZ20" s="688"/>
      <c r="LUA20" s="688"/>
      <c r="LUB20" s="688"/>
      <c r="LUC20" s="688"/>
      <c r="LUD20" s="688"/>
      <c r="LUE20" s="688"/>
      <c r="LUF20" s="688"/>
      <c r="LUG20" s="688"/>
      <c r="LUH20" s="688"/>
      <c r="LUI20" s="688"/>
      <c r="LUJ20" s="688"/>
      <c r="LUK20" s="688"/>
      <c r="LUL20" s="688"/>
      <c r="LUM20" s="688"/>
      <c r="LUN20" s="688"/>
      <c r="LUO20" s="688"/>
      <c r="LUP20" s="688"/>
      <c r="LUQ20" s="688"/>
      <c r="LUR20" s="688"/>
      <c r="LUS20" s="688"/>
      <c r="LUT20" s="688"/>
      <c r="LUU20" s="688"/>
      <c r="LUV20" s="688"/>
      <c r="LUW20" s="688"/>
      <c r="LUX20" s="688"/>
      <c r="LUY20" s="688"/>
      <c r="LUZ20" s="688"/>
      <c r="LVA20" s="688"/>
      <c r="LVB20" s="688"/>
      <c r="LVC20" s="688"/>
      <c r="LVD20" s="688"/>
      <c r="LVE20" s="688"/>
      <c r="LVF20" s="688"/>
      <c r="LVG20" s="688"/>
      <c r="LVH20" s="688"/>
      <c r="LVI20" s="688"/>
      <c r="LVJ20" s="688"/>
      <c r="LVK20" s="688"/>
      <c r="LVL20" s="688"/>
      <c r="LVM20" s="688"/>
      <c r="LVN20" s="688"/>
      <c r="LVO20" s="688"/>
      <c r="LVP20" s="688"/>
      <c r="LVQ20" s="688"/>
      <c r="LVR20" s="688"/>
      <c r="LVS20" s="688"/>
      <c r="LVT20" s="688"/>
      <c r="LVU20" s="688"/>
      <c r="LVV20" s="688"/>
      <c r="LVW20" s="688"/>
      <c r="LVX20" s="688"/>
      <c r="LVY20" s="688"/>
      <c r="LVZ20" s="688"/>
      <c r="LWA20" s="688"/>
      <c r="LWB20" s="688"/>
      <c r="LWC20" s="688"/>
      <c r="LWD20" s="688"/>
      <c r="LWE20" s="688"/>
      <c r="LWF20" s="688"/>
      <c r="LWG20" s="688"/>
      <c r="LWH20" s="688"/>
      <c r="LWI20" s="688"/>
      <c r="LWJ20" s="688"/>
      <c r="LWK20" s="688"/>
      <c r="LWL20" s="688"/>
      <c r="LWM20" s="688"/>
      <c r="LWN20" s="688"/>
      <c r="LWO20" s="688"/>
      <c r="LWP20" s="688"/>
      <c r="LWQ20" s="688"/>
      <c r="LWR20" s="688"/>
      <c r="LWS20" s="688"/>
      <c r="LWT20" s="688"/>
      <c r="LWU20" s="688"/>
      <c r="LWV20" s="688"/>
      <c r="LWW20" s="688"/>
      <c r="LWX20" s="688"/>
      <c r="LWY20" s="688"/>
      <c r="LWZ20" s="688"/>
      <c r="LXA20" s="688"/>
      <c r="LXB20" s="688"/>
      <c r="LXC20" s="688"/>
      <c r="LXD20" s="688"/>
      <c r="LXE20" s="688"/>
      <c r="LXF20" s="688"/>
      <c r="LXG20" s="688"/>
      <c r="LXH20" s="688"/>
      <c r="LXI20" s="688"/>
      <c r="LXJ20" s="688"/>
      <c r="LXK20" s="688"/>
      <c r="LXL20" s="688"/>
      <c r="LXM20" s="688"/>
      <c r="LXN20" s="688"/>
      <c r="LXO20" s="688"/>
      <c r="LXP20" s="688"/>
      <c r="LXQ20" s="688"/>
      <c r="LXR20" s="688"/>
      <c r="LXS20" s="688"/>
      <c r="LXT20" s="688"/>
      <c r="LXU20" s="688"/>
      <c r="LXV20" s="688"/>
      <c r="LXW20" s="688"/>
      <c r="LXX20" s="688"/>
      <c r="LXY20" s="688"/>
      <c r="LXZ20" s="688"/>
      <c r="LYA20" s="688"/>
      <c r="LYB20" s="688"/>
      <c r="LYC20" s="688"/>
      <c r="LYD20" s="688"/>
      <c r="LYE20" s="688"/>
      <c r="LYF20" s="688"/>
      <c r="LYG20" s="688"/>
      <c r="LYH20" s="688"/>
      <c r="LYI20" s="688"/>
      <c r="LYJ20" s="688"/>
      <c r="LYK20" s="688"/>
      <c r="LYL20" s="688"/>
      <c r="LYM20" s="688"/>
      <c r="LYN20" s="688"/>
      <c r="LYO20" s="688"/>
      <c r="LYP20" s="688"/>
      <c r="LYQ20" s="688"/>
      <c r="LYR20" s="688"/>
      <c r="LYS20" s="688"/>
      <c r="LYT20" s="688"/>
      <c r="LYU20" s="688"/>
      <c r="LYV20" s="688"/>
      <c r="LYW20" s="688"/>
      <c r="LYX20" s="688"/>
      <c r="LYY20" s="688"/>
      <c r="LYZ20" s="688"/>
      <c r="LZA20" s="688"/>
      <c r="LZB20" s="688"/>
      <c r="LZC20" s="688"/>
      <c r="LZD20" s="688"/>
      <c r="LZE20" s="688"/>
      <c r="LZF20" s="688"/>
      <c r="LZG20" s="688"/>
      <c r="LZH20" s="688"/>
      <c r="LZI20" s="688"/>
      <c r="LZJ20" s="688"/>
      <c r="LZK20" s="688"/>
      <c r="LZL20" s="688"/>
      <c r="LZM20" s="688"/>
      <c r="LZN20" s="688"/>
      <c r="LZO20" s="688"/>
      <c r="LZP20" s="688"/>
      <c r="LZQ20" s="688"/>
      <c r="LZR20" s="688"/>
      <c r="LZS20" s="688"/>
      <c r="LZT20" s="688"/>
      <c r="LZU20" s="688"/>
      <c r="LZV20" s="688"/>
      <c r="LZW20" s="688"/>
      <c r="LZX20" s="688"/>
      <c r="LZY20" s="688"/>
      <c r="LZZ20" s="688"/>
      <c r="MAA20" s="688"/>
      <c r="MAB20" s="688"/>
      <c r="MAC20" s="688"/>
      <c r="MAD20" s="688"/>
      <c r="MAE20" s="688"/>
      <c r="MAF20" s="688"/>
      <c r="MAG20" s="688"/>
      <c r="MAH20" s="688"/>
      <c r="MAI20" s="688"/>
      <c r="MAJ20" s="688"/>
      <c r="MAK20" s="688"/>
      <c r="MAL20" s="688"/>
      <c r="MAM20" s="688"/>
      <c r="MAN20" s="688"/>
      <c r="MAO20" s="688"/>
      <c r="MAP20" s="688"/>
      <c r="MAQ20" s="688"/>
      <c r="MAR20" s="688"/>
      <c r="MAS20" s="688"/>
      <c r="MAT20" s="688"/>
      <c r="MAU20" s="688"/>
      <c r="MAV20" s="688"/>
      <c r="MAW20" s="688"/>
      <c r="MAX20" s="688"/>
      <c r="MAY20" s="688"/>
      <c r="MAZ20" s="688"/>
      <c r="MBA20" s="688"/>
      <c r="MBB20" s="688"/>
      <c r="MBC20" s="688"/>
      <c r="MBD20" s="688"/>
      <c r="MBE20" s="688"/>
      <c r="MBF20" s="688"/>
      <c r="MBG20" s="688"/>
      <c r="MBH20" s="688"/>
      <c r="MBI20" s="688"/>
      <c r="MBJ20" s="688"/>
      <c r="MBK20" s="688"/>
      <c r="MBL20" s="688"/>
      <c r="MBM20" s="688"/>
      <c r="MBN20" s="688"/>
      <c r="MBO20" s="688"/>
      <c r="MBP20" s="688"/>
      <c r="MBQ20" s="688"/>
      <c r="MBR20" s="688"/>
      <c r="MBS20" s="688"/>
      <c r="MBT20" s="688"/>
      <c r="MBU20" s="688"/>
      <c r="MBV20" s="688"/>
      <c r="MBW20" s="688"/>
      <c r="MBX20" s="688"/>
      <c r="MBY20" s="688"/>
      <c r="MBZ20" s="688"/>
      <c r="MCA20" s="688"/>
      <c r="MCB20" s="688"/>
      <c r="MCC20" s="688"/>
      <c r="MCD20" s="688"/>
      <c r="MCE20" s="688"/>
      <c r="MCF20" s="688"/>
      <c r="MCG20" s="688"/>
      <c r="MCH20" s="688"/>
      <c r="MCI20" s="688"/>
      <c r="MCJ20" s="688"/>
      <c r="MCK20" s="688"/>
      <c r="MCL20" s="688"/>
      <c r="MCM20" s="688"/>
      <c r="MCN20" s="688"/>
      <c r="MCO20" s="688"/>
      <c r="MCP20" s="688"/>
      <c r="MCQ20" s="688"/>
      <c r="MCR20" s="688"/>
      <c r="MCS20" s="688"/>
      <c r="MCT20" s="688"/>
      <c r="MCU20" s="688"/>
      <c r="MCV20" s="688"/>
      <c r="MCW20" s="688"/>
      <c r="MCX20" s="688"/>
      <c r="MCY20" s="688"/>
      <c r="MCZ20" s="688"/>
      <c r="MDA20" s="688"/>
      <c r="MDB20" s="688"/>
      <c r="MDC20" s="688"/>
      <c r="MDD20" s="688"/>
      <c r="MDE20" s="688"/>
      <c r="MDF20" s="688"/>
      <c r="MDG20" s="688"/>
      <c r="MDH20" s="688"/>
      <c r="MDI20" s="688"/>
      <c r="MDJ20" s="688"/>
      <c r="MDK20" s="688"/>
      <c r="MDL20" s="688"/>
      <c r="MDM20" s="688"/>
      <c r="MDN20" s="688"/>
      <c r="MDO20" s="688"/>
      <c r="MDP20" s="688"/>
      <c r="MDQ20" s="688"/>
      <c r="MDR20" s="688"/>
      <c r="MDS20" s="688"/>
      <c r="MDT20" s="688"/>
      <c r="MDU20" s="688"/>
      <c r="MDV20" s="688"/>
      <c r="MDW20" s="688"/>
      <c r="MDX20" s="688"/>
      <c r="MDY20" s="688"/>
      <c r="MDZ20" s="688"/>
      <c r="MEA20" s="688"/>
      <c r="MEB20" s="688"/>
      <c r="MEC20" s="688"/>
      <c r="MED20" s="688"/>
      <c r="MEE20" s="688"/>
      <c r="MEF20" s="688"/>
      <c r="MEG20" s="688"/>
      <c r="MEH20" s="688"/>
      <c r="MEI20" s="688"/>
      <c r="MEJ20" s="688"/>
      <c r="MEK20" s="688"/>
      <c r="MEL20" s="688"/>
      <c r="MEM20" s="688"/>
      <c r="MEN20" s="688"/>
      <c r="MEO20" s="688"/>
      <c r="MEP20" s="688"/>
      <c r="MEQ20" s="688"/>
      <c r="MER20" s="688"/>
      <c r="MES20" s="688"/>
      <c r="MET20" s="688"/>
      <c r="MEU20" s="688"/>
      <c r="MEV20" s="688"/>
      <c r="MEW20" s="688"/>
      <c r="MEX20" s="688"/>
      <c r="MEY20" s="688"/>
      <c r="MEZ20" s="688"/>
      <c r="MFA20" s="688"/>
      <c r="MFB20" s="688"/>
      <c r="MFC20" s="688"/>
      <c r="MFD20" s="688"/>
      <c r="MFE20" s="688"/>
      <c r="MFF20" s="688"/>
      <c r="MFG20" s="688"/>
      <c r="MFH20" s="688"/>
      <c r="MFI20" s="688"/>
      <c r="MFJ20" s="688"/>
      <c r="MFK20" s="688"/>
      <c r="MFL20" s="688"/>
      <c r="MFM20" s="688"/>
      <c r="MFN20" s="688"/>
      <c r="MFO20" s="688"/>
      <c r="MFP20" s="688"/>
      <c r="MFQ20" s="688"/>
      <c r="MFR20" s="688"/>
      <c r="MFS20" s="688"/>
      <c r="MFT20" s="688"/>
      <c r="MFU20" s="688"/>
      <c r="MFV20" s="688"/>
      <c r="MFW20" s="688"/>
      <c r="MFX20" s="688"/>
      <c r="MFY20" s="688"/>
      <c r="MFZ20" s="688"/>
      <c r="MGA20" s="688"/>
      <c r="MGB20" s="688"/>
      <c r="MGC20" s="688"/>
      <c r="MGD20" s="688"/>
      <c r="MGE20" s="688"/>
      <c r="MGF20" s="688"/>
      <c r="MGG20" s="688"/>
      <c r="MGH20" s="688"/>
      <c r="MGI20" s="688"/>
      <c r="MGJ20" s="688"/>
      <c r="MGK20" s="688"/>
      <c r="MGL20" s="688"/>
      <c r="MGM20" s="688"/>
      <c r="MGN20" s="688"/>
      <c r="MGO20" s="688"/>
      <c r="MGP20" s="688"/>
      <c r="MGQ20" s="688"/>
      <c r="MGR20" s="688"/>
      <c r="MGS20" s="688"/>
      <c r="MGT20" s="688"/>
      <c r="MGU20" s="688"/>
      <c r="MGV20" s="688"/>
      <c r="MGW20" s="688"/>
      <c r="MGX20" s="688"/>
      <c r="MGY20" s="688"/>
      <c r="MGZ20" s="688"/>
      <c r="MHA20" s="688"/>
      <c r="MHB20" s="688"/>
      <c r="MHC20" s="688"/>
      <c r="MHD20" s="688"/>
      <c r="MHE20" s="688"/>
      <c r="MHF20" s="688"/>
      <c r="MHG20" s="688"/>
      <c r="MHH20" s="688"/>
      <c r="MHI20" s="688"/>
      <c r="MHJ20" s="688"/>
      <c r="MHK20" s="688"/>
      <c r="MHL20" s="688"/>
      <c r="MHM20" s="688"/>
      <c r="MHN20" s="688"/>
      <c r="MHO20" s="688"/>
      <c r="MHP20" s="688"/>
      <c r="MHQ20" s="688"/>
      <c r="MHR20" s="688"/>
      <c r="MHS20" s="688"/>
      <c r="MHT20" s="688"/>
      <c r="MHU20" s="688"/>
      <c r="MHV20" s="688"/>
      <c r="MHW20" s="688"/>
      <c r="MHX20" s="688"/>
      <c r="MHY20" s="688"/>
      <c r="MHZ20" s="688"/>
      <c r="MIA20" s="688"/>
      <c r="MIB20" s="688"/>
      <c r="MIC20" s="688"/>
      <c r="MID20" s="688"/>
      <c r="MIE20" s="688"/>
      <c r="MIF20" s="688"/>
      <c r="MIG20" s="688"/>
      <c r="MIH20" s="688"/>
      <c r="MII20" s="688"/>
      <c r="MIJ20" s="688"/>
      <c r="MIK20" s="688"/>
      <c r="MIL20" s="688"/>
      <c r="MIM20" s="688"/>
      <c r="MIN20" s="688"/>
      <c r="MIO20" s="688"/>
      <c r="MIP20" s="688"/>
      <c r="MIQ20" s="688"/>
      <c r="MIR20" s="688"/>
      <c r="MIS20" s="688"/>
      <c r="MIT20" s="688"/>
      <c r="MIU20" s="688"/>
      <c r="MIV20" s="688"/>
      <c r="MIW20" s="688"/>
      <c r="MIX20" s="688"/>
      <c r="MIY20" s="688"/>
      <c r="MIZ20" s="688"/>
      <c r="MJA20" s="688"/>
      <c r="MJB20" s="688"/>
      <c r="MJC20" s="688"/>
      <c r="MJD20" s="688"/>
      <c r="MJE20" s="688"/>
      <c r="MJF20" s="688"/>
      <c r="MJG20" s="688"/>
      <c r="MJH20" s="688"/>
      <c r="MJI20" s="688"/>
      <c r="MJJ20" s="688"/>
      <c r="MJK20" s="688"/>
      <c r="MJL20" s="688"/>
      <c r="MJM20" s="688"/>
      <c r="MJN20" s="688"/>
      <c r="MJO20" s="688"/>
      <c r="MJP20" s="688"/>
      <c r="MJQ20" s="688"/>
      <c r="MJR20" s="688"/>
      <c r="MJS20" s="688"/>
      <c r="MJT20" s="688"/>
      <c r="MJU20" s="688"/>
      <c r="MJV20" s="688"/>
      <c r="MJW20" s="688"/>
      <c r="MJX20" s="688"/>
      <c r="MJY20" s="688"/>
      <c r="MJZ20" s="688"/>
      <c r="MKA20" s="688"/>
      <c r="MKB20" s="688"/>
      <c r="MKC20" s="688"/>
      <c r="MKD20" s="688"/>
      <c r="MKE20" s="688"/>
      <c r="MKF20" s="688"/>
      <c r="MKG20" s="688"/>
      <c r="MKH20" s="688"/>
      <c r="MKI20" s="688"/>
      <c r="MKJ20" s="688"/>
      <c r="MKK20" s="688"/>
      <c r="MKL20" s="688"/>
      <c r="MKM20" s="688"/>
      <c r="MKN20" s="688"/>
      <c r="MKO20" s="688"/>
      <c r="MKP20" s="688"/>
      <c r="MKQ20" s="688"/>
      <c r="MKR20" s="688"/>
      <c r="MKS20" s="688"/>
      <c r="MKT20" s="688"/>
      <c r="MKU20" s="688"/>
      <c r="MKV20" s="688"/>
      <c r="MKW20" s="688"/>
      <c r="MKX20" s="688"/>
      <c r="MKY20" s="688"/>
      <c r="MKZ20" s="688"/>
      <c r="MLA20" s="688"/>
      <c r="MLB20" s="688"/>
      <c r="MLC20" s="688"/>
      <c r="MLD20" s="688"/>
      <c r="MLE20" s="688"/>
      <c r="MLF20" s="688"/>
      <c r="MLG20" s="688"/>
      <c r="MLH20" s="688"/>
      <c r="MLI20" s="688"/>
      <c r="MLJ20" s="688"/>
      <c r="MLK20" s="688"/>
      <c r="MLL20" s="688"/>
      <c r="MLM20" s="688"/>
      <c r="MLN20" s="688"/>
      <c r="MLO20" s="688"/>
      <c r="MLP20" s="688"/>
      <c r="MLQ20" s="688"/>
      <c r="MLR20" s="688"/>
      <c r="MLS20" s="688"/>
      <c r="MLT20" s="688"/>
      <c r="MLU20" s="688"/>
      <c r="MLV20" s="688"/>
      <c r="MLW20" s="688"/>
      <c r="MLX20" s="688"/>
      <c r="MLY20" s="688"/>
      <c r="MLZ20" s="688"/>
      <c r="MMA20" s="688"/>
      <c r="MMB20" s="688"/>
      <c r="MMC20" s="688"/>
      <c r="MMD20" s="688"/>
      <c r="MME20" s="688"/>
      <c r="MMF20" s="688"/>
      <c r="MMG20" s="688"/>
      <c r="MMH20" s="688"/>
      <c r="MMI20" s="688"/>
      <c r="MMJ20" s="688"/>
      <c r="MMK20" s="688"/>
      <c r="MML20" s="688"/>
      <c r="MMM20" s="688"/>
      <c r="MMN20" s="688"/>
      <c r="MMO20" s="688"/>
      <c r="MMP20" s="688"/>
      <c r="MMQ20" s="688"/>
      <c r="MMR20" s="688"/>
      <c r="MMS20" s="688"/>
      <c r="MMT20" s="688"/>
      <c r="MMU20" s="688"/>
      <c r="MMV20" s="688"/>
      <c r="MMW20" s="688"/>
      <c r="MMX20" s="688"/>
      <c r="MMY20" s="688"/>
      <c r="MMZ20" s="688"/>
      <c r="MNA20" s="688"/>
      <c r="MNB20" s="688"/>
      <c r="MNC20" s="688"/>
      <c r="MND20" s="688"/>
      <c r="MNE20" s="688"/>
      <c r="MNF20" s="688"/>
      <c r="MNG20" s="688"/>
      <c r="MNH20" s="688"/>
      <c r="MNI20" s="688"/>
      <c r="MNJ20" s="688"/>
      <c r="MNK20" s="688"/>
      <c r="MNL20" s="688"/>
      <c r="MNM20" s="688"/>
      <c r="MNN20" s="688"/>
      <c r="MNO20" s="688"/>
      <c r="MNP20" s="688"/>
      <c r="MNQ20" s="688"/>
      <c r="MNR20" s="688"/>
      <c r="MNS20" s="688"/>
      <c r="MNT20" s="688"/>
      <c r="MNU20" s="688"/>
      <c r="MNV20" s="688"/>
      <c r="MNW20" s="688"/>
      <c r="MNX20" s="688"/>
      <c r="MNY20" s="688"/>
      <c r="MNZ20" s="688"/>
      <c r="MOA20" s="688"/>
      <c r="MOB20" s="688"/>
      <c r="MOC20" s="688"/>
      <c r="MOD20" s="688"/>
      <c r="MOE20" s="688"/>
      <c r="MOF20" s="688"/>
      <c r="MOG20" s="688"/>
      <c r="MOH20" s="688"/>
      <c r="MOI20" s="688"/>
      <c r="MOJ20" s="688"/>
      <c r="MOK20" s="688"/>
      <c r="MOL20" s="688"/>
      <c r="MOM20" s="688"/>
      <c r="MON20" s="688"/>
      <c r="MOO20" s="688"/>
      <c r="MOP20" s="688"/>
      <c r="MOQ20" s="688"/>
      <c r="MOR20" s="688"/>
      <c r="MOS20" s="688"/>
      <c r="MOT20" s="688"/>
      <c r="MOU20" s="688"/>
      <c r="MOV20" s="688"/>
      <c r="MOW20" s="688"/>
      <c r="MOX20" s="688"/>
      <c r="MOY20" s="688"/>
      <c r="MOZ20" s="688"/>
      <c r="MPA20" s="688"/>
      <c r="MPB20" s="688"/>
      <c r="MPC20" s="688"/>
      <c r="MPD20" s="688"/>
      <c r="MPE20" s="688"/>
      <c r="MPF20" s="688"/>
      <c r="MPG20" s="688"/>
      <c r="MPH20" s="688"/>
      <c r="MPI20" s="688"/>
      <c r="MPJ20" s="688"/>
      <c r="MPK20" s="688"/>
      <c r="MPL20" s="688"/>
      <c r="MPM20" s="688"/>
      <c r="MPN20" s="688"/>
      <c r="MPO20" s="688"/>
      <c r="MPP20" s="688"/>
      <c r="MPQ20" s="688"/>
      <c r="MPR20" s="688"/>
      <c r="MPS20" s="688"/>
      <c r="MPT20" s="688"/>
      <c r="MPU20" s="688"/>
      <c r="MPV20" s="688"/>
      <c r="MPW20" s="688"/>
      <c r="MPX20" s="688"/>
      <c r="MPY20" s="688"/>
      <c r="MPZ20" s="688"/>
      <c r="MQA20" s="688"/>
      <c r="MQB20" s="688"/>
      <c r="MQC20" s="688"/>
      <c r="MQD20" s="688"/>
      <c r="MQE20" s="688"/>
      <c r="MQF20" s="688"/>
      <c r="MQG20" s="688"/>
      <c r="MQH20" s="688"/>
      <c r="MQI20" s="688"/>
      <c r="MQJ20" s="688"/>
      <c r="MQK20" s="688"/>
      <c r="MQL20" s="688"/>
      <c r="MQM20" s="688"/>
      <c r="MQN20" s="688"/>
      <c r="MQO20" s="688"/>
      <c r="MQP20" s="688"/>
      <c r="MQQ20" s="688"/>
      <c r="MQR20" s="688"/>
      <c r="MQS20" s="688"/>
      <c r="MQT20" s="688"/>
      <c r="MQU20" s="688"/>
      <c r="MQV20" s="688"/>
      <c r="MQW20" s="688"/>
      <c r="MQX20" s="688"/>
      <c r="MQY20" s="688"/>
      <c r="MQZ20" s="688"/>
      <c r="MRA20" s="688"/>
      <c r="MRB20" s="688"/>
      <c r="MRC20" s="688"/>
      <c r="MRD20" s="688"/>
      <c r="MRE20" s="688"/>
      <c r="MRF20" s="688"/>
      <c r="MRG20" s="688"/>
      <c r="MRH20" s="688"/>
      <c r="MRI20" s="688"/>
      <c r="MRJ20" s="688"/>
      <c r="MRK20" s="688"/>
      <c r="MRL20" s="688"/>
      <c r="MRM20" s="688"/>
      <c r="MRN20" s="688"/>
      <c r="MRO20" s="688"/>
      <c r="MRP20" s="688"/>
      <c r="MRQ20" s="688"/>
      <c r="MRR20" s="688"/>
      <c r="MRS20" s="688"/>
      <c r="MRT20" s="688"/>
      <c r="MRU20" s="688"/>
      <c r="MRV20" s="688"/>
      <c r="MRW20" s="688"/>
      <c r="MRX20" s="688"/>
      <c r="MRY20" s="688"/>
      <c r="MRZ20" s="688"/>
      <c r="MSA20" s="688"/>
      <c r="MSB20" s="688"/>
      <c r="MSC20" s="688"/>
      <c r="MSD20" s="688"/>
      <c r="MSE20" s="688"/>
      <c r="MSF20" s="688"/>
      <c r="MSG20" s="688"/>
      <c r="MSH20" s="688"/>
      <c r="MSI20" s="688"/>
      <c r="MSJ20" s="688"/>
      <c r="MSK20" s="688"/>
      <c r="MSL20" s="688"/>
      <c r="MSM20" s="688"/>
      <c r="MSN20" s="688"/>
      <c r="MSO20" s="688"/>
      <c r="MSP20" s="688"/>
      <c r="MSQ20" s="688"/>
      <c r="MSR20" s="688"/>
      <c r="MSS20" s="688"/>
      <c r="MST20" s="688"/>
      <c r="MSU20" s="688"/>
      <c r="MSV20" s="688"/>
      <c r="MSW20" s="688"/>
      <c r="MSX20" s="688"/>
      <c r="MSY20" s="688"/>
      <c r="MSZ20" s="688"/>
      <c r="MTA20" s="688"/>
      <c r="MTB20" s="688"/>
      <c r="MTC20" s="688"/>
      <c r="MTD20" s="688"/>
      <c r="MTE20" s="688"/>
      <c r="MTF20" s="688"/>
      <c r="MTG20" s="688"/>
      <c r="MTH20" s="688"/>
      <c r="MTI20" s="688"/>
      <c r="MTJ20" s="688"/>
      <c r="MTK20" s="688"/>
      <c r="MTL20" s="688"/>
      <c r="MTM20" s="688"/>
      <c r="MTN20" s="688"/>
      <c r="MTO20" s="688"/>
      <c r="MTP20" s="688"/>
      <c r="MTQ20" s="688"/>
      <c r="MTR20" s="688"/>
      <c r="MTS20" s="688"/>
      <c r="MTT20" s="688"/>
      <c r="MTU20" s="688"/>
      <c r="MTV20" s="688"/>
      <c r="MTW20" s="688"/>
      <c r="MTX20" s="688"/>
      <c r="MTY20" s="688"/>
      <c r="MTZ20" s="688"/>
      <c r="MUA20" s="688"/>
      <c r="MUB20" s="688"/>
      <c r="MUC20" s="688"/>
      <c r="MUD20" s="688"/>
      <c r="MUE20" s="688"/>
      <c r="MUF20" s="688"/>
      <c r="MUG20" s="688"/>
      <c r="MUH20" s="688"/>
      <c r="MUI20" s="688"/>
      <c r="MUJ20" s="688"/>
      <c r="MUK20" s="688"/>
      <c r="MUL20" s="688"/>
      <c r="MUM20" s="688"/>
      <c r="MUN20" s="688"/>
      <c r="MUO20" s="688"/>
      <c r="MUP20" s="688"/>
      <c r="MUQ20" s="688"/>
      <c r="MUR20" s="688"/>
      <c r="MUS20" s="688"/>
      <c r="MUT20" s="688"/>
      <c r="MUU20" s="688"/>
      <c r="MUV20" s="688"/>
      <c r="MUW20" s="688"/>
      <c r="MUX20" s="688"/>
      <c r="MUY20" s="688"/>
      <c r="MUZ20" s="688"/>
      <c r="MVA20" s="688"/>
      <c r="MVB20" s="688"/>
      <c r="MVC20" s="688"/>
      <c r="MVD20" s="688"/>
      <c r="MVE20" s="688"/>
      <c r="MVF20" s="688"/>
      <c r="MVG20" s="688"/>
      <c r="MVH20" s="688"/>
      <c r="MVI20" s="688"/>
      <c r="MVJ20" s="688"/>
      <c r="MVK20" s="688"/>
      <c r="MVL20" s="688"/>
      <c r="MVM20" s="688"/>
      <c r="MVN20" s="688"/>
      <c r="MVO20" s="688"/>
      <c r="MVP20" s="688"/>
      <c r="MVQ20" s="688"/>
      <c r="MVR20" s="688"/>
      <c r="MVS20" s="688"/>
      <c r="MVT20" s="688"/>
      <c r="MVU20" s="688"/>
      <c r="MVV20" s="688"/>
      <c r="MVW20" s="688"/>
      <c r="MVX20" s="688"/>
      <c r="MVY20" s="688"/>
      <c r="MVZ20" s="688"/>
      <c r="MWA20" s="688"/>
      <c r="MWB20" s="688"/>
      <c r="MWC20" s="688"/>
      <c r="MWD20" s="688"/>
      <c r="MWE20" s="688"/>
      <c r="MWF20" s="688"/>
      <c r="MWG20" s="688"/>
      <c r="MWH20" s="688"/>
      <c r="MWI20" s="688"/>
      <c r="MWJ20" s="688"/>
      <c r="MWK20" s="688"/>
      <c r="MWL20" s="688"/>
      <c r="MWM20" s="688"/>
      <c r="MWN20" s="688"/>
      <c r="MWO20" s="688"/>
      <c r="MWP20" s="688"/>
      <c r="MWQ20" s="688"/>
      <c r="MWR20" s="688"/>
      <c r="MWS20" s="688"/>
      <c r="MWT20" s="688"/>
      <c r="MWU20" s="688"/>
      <c r="MWV20" s="688"/>
      <c r="MWW20" s="688"/>
      <c r="MWX20" s="688"/>
      <c r="MWY20" s="688"/>
      <c r="MWZ20" s="688"/>
      <c r="MXA20" s="688"/>
      <c r="MXB20" s="688"/>
      <c r="MXC20" s="688"/>
      <c r="MXD20" s="688"/>
      <c r="MXE20" s="688"/>
      <c r="MXF20" s="688"/>
      <c r="MXG20" s="688"/>
      <c r="MXH20" s="688"/>
      <c r="MXI20" s="688"/>
      <c r="MXJ20" s="688"/>
      <c r="MXK20" s="688"/>
      <c r="MXL20" s="688"/>
      <c r="MXM20" s="688"/>
      <c r="MXN20" s="688"/>
      <c r="MXO20" s="688"/>
      <c r="MXP20" s="688"/>
      <c r="MXQ20" s="688"/>
      <c r="MXR20" s="688"/>
      <c r="MXS20" s="688"/>
      <c r="MXT20" s="688"/>
      <c r="MXU20" s="688"/>
      <c r="MXV20" s="688"/>
      <c r="MXW20" s="688"/>
      <c r="MXX20" s="688"/>
      <c r="MXY20" s="688"/>
      <c r="MXZ20" s="688"/>
      <c r="MYA20" s="688"/>
      <c r="MYB20" s="688"/>
      <c r="MYC20" s="688"/>
      <c r="MYD20" s="688"/>
      <c r="MYE20" s="688"/>
      <c r="MYF20" s="688"/>
      <c r="MYG20" s="688"/>
      <c r="MYH20" s="688"/>
      <c r="MYI20" s="688"/>
      <c r="MYJ20" s="688"/>
      <c r="MYK20" s="688"/>
      <c r="MYL20" s="688"/>
      <c r="MYM20" s="688"/>
      <c r="MYN20" s="688"/>
      <c r="MYO20" s="688"/>
      <c r="MYP20" s="688"/>
      <c r="MYQ20" s="688"/>
      <c r="MYR20" s="688"/>
      <c r="MYS20" s="688"/>
      <c r="MYT20" s="688"/>
      <c r="MYU20" s="688"/>
      <c r="MYV20" s="688"/>
      <c r="MYW20" s="688"/>
      <c r="MYX20" s="688"/>
      <c r="MYY20" s="688"/>
      <c r="MYZ20" s="688"/>
      <c r="MZA20" s="688"/>
      <c r="MZB20" s="688"/>
      <c r="MZC20" s="688"/>
      <c r="MZD20" s="688"/>
      <c r="MZE20" s="688"/>
      <c r="MZF20" s="688"/>
      <c r="MZG20" s="688"/>
      <c r="MZH20" s="688"/>
      <c r="MZI20" s="688"/>
      <c r="MZJ20" s="688"/>
      <c r="MZK20" s="688"/>
      <c r="MZL20" s="688"/>
      <c r="MZM20" s="688"/>
      <c r="MZN20" s="688"/>
      <c r="MZO20" s="688"/>
      <c r="MZP20" s="688"/>
      <c r="MZQ20" s="688"/>
      <c r="MZR20" s="688"/>
      <c r="MZS20" s="688"/>
      <c r="MZT20" s="688"/>
      <c r="MZU20" s="688"/>
      <c r="MZV20" s="688"/>
      <c r="MZW20" s="688"/>
      <c r="MZX20" s="688"/>
      <c r="MZY20" s="688"/>
      <c r="MZZ20" s="688"/>
      <c r="NAA20" s="688"/>
      <c r="NAB20" s="688"/>
      <c r="NAC20" s="688"/>
      <c r="NAD20" s="688"/>
      <c r="NAE20" s="688"/>
      <c r="NAF20" s="688"/>
      <c r="NAG20" s="688"/>
      <c r="NAH20" s="688"/>
      <c r="NAI20" s="688"/>
      <c r="NAJ20" s="688"/>
      <c r="NAK20" s="688"/>
      <c r="NAL20" s="688"/>
      <c r="NAM20" s="688"/>
      <c r="NAN20" s="688"/>
      <c r="NAO20" s="688"/>
      <c r="NAP20" s="688"/>
      <c r="NAQ20" s="688"/>
      <c r="NAR20" s="688"/>
      <c r="NAS20" s="688"/>
      <c r="NAT20" s="688"/>
      <c r="NAU20" s="688"/>
      <c r="NAV20" s="688"/>
      <c r="NAW20" s="688"/>
      <c r="NAX20" s="688"/>
      <c r="NAY20" s="688"/>
      <c r="NAZ20" s="688"/>
      <c r="NBA20" s="688"/>
      <c r="NBB20" s="688"/>
      <c r="NBC20" s="688"/>
      <c r="NBD20" s="688"/>
      <c r="NBE20" s="688"/>
      <c r="NBF20" s="688"/>
      <c r="NBG20" s="688"/>
      <c r="NBH20" s="688"/>
      <c r="NBI20" s="688"/>
      <c r="NBJ20" s="688"/>
      <c r="NBK20" s="688"/>
      <c r="NBL20" s="688"/>
      <c r="NBM20" s="688"/>
      <c r="NBN20" s="688"/>
      <c r="NBO20" s="688"/>
      <c r="NBP20" s="688"/>
      <c r="NBQ20" s="688"/>
      <c r="NBR20" s="688"/>
      <c r="NBS20" s="688"/>
      <c r="NBT20" s="688"/>
      <c r="NBU20" s="688"/>
      <c r="NBV20" s="688"/>
      <c r="NBW20" s="688"/>
      <c r="NBX20" s="688"/>
      <c r="NBY20" s="688"/>
      <c r="NBZ20" s="688"/>
      <c r="NCA20" s="688"/>
      <c r="NCB20" s="688"/>
      <c r="NCC20" s="688"/>
      <c r="NCD20" s="688"/>
      <c r="NCE20" s="688"/>
      <c r="NCF20" s="688"/>
      <c r="NCG20" s="688"/>
      <c r="NCH20" s="688"/>
      <c r="NCI20" s="688"/>
      <c r="NCJ20" s="688"/>
      <c r="NCK20" s="688"/>
      <c r="NCL20" s="688"/>
      <c r="NCM20" s="688"/>
      <c r="NCN20" s="688"/>
      <c r="NCO20" s="688"/>
      <c r="NCP20" s="688"/>
      <c r="NCQ20" s="688"/>
      <c r="NCR20" s="688"/>
      <c r="NCS20" s="688"/>
      <c r="NCT20" s="688"/>
      <c r="NCU20" s="688"/>
      <c r="NCV20" s="688"/>
      <c r="NCW20" s="688"/>
      <c r="NCX20" s="688"/>
      <c r="NCY20" s="688"/>
      <c r="NCZ20" s="688"/>
      <c r="NDA20" s="688"/>
      <c r="NDB20" s="688"/>
      <c r="NDC20" s="688"/>
      <c r="NDD20" s="688"/>
      <c r="NDE20" s="688"/>
      <c r="NDF20" s="688"/>
      <c r="NDG20" s="688"/>
      <c r="NDH20" s="688"/>
      <c r="NDI20" s="688"/>
      <c r="NDJ20" s="688"/>
      <c r="NDK20" s="688"/>
      <c r="NDL20" s="688"/>
      <c r="NDM20" s="688"/>
      <c r="NDN20" s="688"/>
      <c r="NDO20" s="688"/>
      <c r="NDP20" s="688"/>
      <c r="NDQ20" s="688"/>
      <c r="NDR20" s="688"/>
      <c r="NDS20" s="688"/>
      <c r="NDT20" s="688"/>
      <c r="NDU20" s="688"/>
      <c r="NDV20" s="688"/>
      <c r="NDW20" s="688"/>
      <c r="NDX20" s="688"/>
      <c r="NDY20" s="688"/>
      <c r="NDZ20" s="688"/>
      <c r="NEA20" s="688"/>
      <c r="NEB20" s="688"/>
      <c r="NEC20" s="688"/>
      <c r="NED20" s="688"/>
      <c r="NEE20" s="688"/>
      <c r="NEF20" s="688"/>
      <c r="NEG20" s="688"/>
      <c r="NEH20" s="688"/>
      <c r="NEI20" s="688"/>
      <c r="NEJ20" s="688"/>
      <c r="NEK20" s="688"/>
      <c r="NEL20" s="688"/>
      <c r="NEM20" s="688"/>
      <c r="NEN20" s="688"/>
      <c r="NEO20" s="688"/>
      <c r="NEP20" s="688"/>
      <c r="NEQ20" s="688"/>
      <c r="NER20" s="688"/>
      <c r="NES20" s="688"/>
      <c r="NET20" s="688"/>
      <c r="NEU20" s="688"/>
      <c r="NEV20" s="688"/>
      <c r="NEW20" s="688"/>
      <c r="NEX20" s="688"/>
      <c r="NEY20" s="688"/>
      <c r="NEZ20" s="688"/>
      <c r="NFA20" s="688"/>
      <c r="NFB20" s="688"/>
      <c r="NFC20" s="688"/>
      <c r="NFD20" s="688"/>
      <c r="NFE20" s="688"/>
      <c r="NFF20" s="688"/>
      <c r="NFG20" s="688"/>
      <c r="NFH20" s="688"/>
      <c r="NFI20" s="688"/>
      <c r="NFJ20" s="688"/>
      <c r="NFK20" s="688"/>
      <c r="NFL20" s="688"/>
      <c r="NFM20" s="688"/>
      <c r="NFN20" s="688"/>
      <c r="NFO20" s="688"/>
      <c r="NFP20" s="688"/>
      <c r="NFQ20" s="688"/>
      <c r="NFR20" s="688"/>
      <c r="NFS20" s="688"/>
      <c r="NFT20" s="688"/>
      <c r="NFU20" s="688"/>
      <c r="NFV20" s="688"/>
      <c r="NFW20" s="688"/>
      <c r="NFX20" s="688"/>
      <c r="NFY20" s="688"/>
      <c r="NFZ20" s="688"/>
      <c r="NGA20" s="688"/>
      <c r="NGB20" s="688"/>
      <c r="NGC20" s="688"/>
      <c r="NGD20" s="688"/>
      <c r="NGE20" s="688"/>
      <c r="NGF20" s="688"/>
      <c r="NGG20" s="688"/>
      <c r="NGH20" s="688"/>
      <c r="NGI20" s="688"/>
      <c r="NGJ20" s="688"/>
      <c r="NGK20" s="688"/>
      <c r="NGL20" s="688"/>
      <c r="NGM20" s="688"/>
      <c r="NGN20" s="688"/>
      <c r="NGO20" s="688"/>
      <c r="NGP20" s="688"/>
      <c r="NGQ20" s="688"/>
      <c r="NGR20" s="688"/>
      <c r="NGS20" s="688"/>
      <c r="NGT20" s="688"/>
      <c r="NGU20" s="688"/>
      <c r="NGV20" s="688"/>
      <c r="NGW20" s="688"/>
      <c r="NGX20" s="688"/>
      <c r="NGY20" s="688"/>
      <c r="NGZ20" s="688"/>
      <c r="NHA20" s="688"/>
      <c r="NHB20" s="688"/>
      <c r="NHC20" s="688"/>
      <c r="NHD20" s="688"/>
      <c r="NHE20" s="688"/>
      <c r="NHF20" s="688"/>
      <c r="NHG20" s="688"/>
      <c r="NHH20" s="688"/>
      <c r="NHI20" s="688"/>
      <c r="NHJ20" s="688"/>
      <c r="NHK20" s="688"/>
      <c r="NHL20" s="688"/>
      <c r="NHM20" s="688"/>
      <c r="NHN20" s="688"/>
      <c r="NHO20" s="688"/>
      <c r="NHP20" s="688"/>
      <c r="NHQ20" s="688"/>
      <c r="NHR20" s="688"/>
      <c r="NHS20" s="688"/>
      <c r="NHT20" s="688"/>
      <c r="NHU20" s="688"/>
      <c r="NHV20" s="688"/>
      <c r="NHW20" s="688"/>
      <c r="NHX20" s="688"/>
      <c r="NHY20" s="688"/>
      <c r="NHZ20" s="688"/>
      <c r="NIA20" s="688"/>
      <c r="NIB20" s="688"/>
      <c r="NIC20" s="688"/>
      <c r="NID20" s="688"/>
      <c r="NIE20" s="688"/>
      <c r="NIF20" s="688"/>
      <c r="NIG20" s="688"/>
      <c r="NIH20" s="688"/>
      <c r="NII20" s="688"/>
      <c r="NIJ20" s="688"/>
      <c r="NIK20" s="688"/>
      <c r="NIL20" s="688"/>
      <c r="NIM20" s="688"/>
      <c r="NIN20" s="688"/>
      <c r="NIO20" s="688"/>
      <c r="NIP20" s="688"/>
      <c r="NIQ20" s="688"/>
      <c r="NIR20" s="688"/>
      <c r="NIS20" s="688"/>
      <c r="NIT20" s="688"/>
      <c r="NIU20" s="688"/>
      <c r="NIV20" s="688"/>
      <c r="NIW20" s="688"/>
      <c r="NIX20" s="688"/>
      <c r="NIY20" s="688"/>
      <c r="NIZ20" s="688"/>
      <c r="NJA20" s="688"/>
      <c r="NJB20" s="688"/>
      <c r="NJC20" s="688"/>
      <c r="NJD20" s="688"/>
      <c r="NJE20" s="688"/>
      <c r="NJF20" s="688"/>
      <c r="NJG20" s="688"/>
      <c r="NJH20" s="688"/>
      <c r="NJI20" s="688"/>
      <c r="NJJ20" s="688"/>
      <c r="NJK20" s="688"/>
      <c r="NJL20" s="688"/>
      <c r="NJM20" s="688"/>
      <c r="NJN20" s="688"/>
      <c r="NJO20" s="688"/>
      <c r="NJP20" s="688"/>
      <c r="NJQ20" s="688"/>
      <c r="NJR20" s="688"/>
      <c r="NJS20" s="688"/>
      <c r="NJT20" s="688"/>
      <c r="NJU20" s="688"/>
      <c r="NJV20" s="688"/>
      <c r="NJW20" s="688"/>
      <c r="NJX20" s="688"/>
      <c r="NJY20" s="688"/>
      <c r="NJZ20" s="688"/>
      <c r="NKA20" s="688"/>
      <c r="NKB20" s="688"/>
      <c r="NKC20" s="688"/>
      <c r="NKD20" s="688"/>
      <c r="NKE20" s="688"/>
      <c r="NKF20" s="688"/>
      <c r="NKG20" s="688"/>
      <c r="NKH20" s="688"/>
      <c r="NKI20" s="688"/>
      <c r="NKJ20" s="688"/>
      <c r="NKK20" s="688"/>
      <c r="NKL20" s="688"/>
      <c r="NKM20" s="688"/>
      <c r="NKN20" s="688"/>
      <c r="NKO20" s="688"/>
      <c r="NKP20" s="688"/>
      <c r="NKQ20" s="688"/>
      <c r="NKR20" s="688"/>
      <c r="NKS20" s="688"/>
      <c r="NKT20" s="688"/>
      <c r="NKU20" s="688"/>
      <c r="NKV20" s="688"/>
      <c r="NKW20" s="688"/>
      <c r="NKX20" s="688"/>
      <c r="NKY20" s="688"/>
      <c r="NKZ20" s="688"/>
      <c r="NLA20" s="688"/>
      <c r="NLB20" s="688"/>
      <c r="NLC20" s="688"/>
      <c r="NLD20" s="688"/>
      <c r="NLE20" s="688"/>
      <c r="NLF20" s="688"/>
      <c r="NLG20" s="688"/>
      <c r="NLH20" s="688"/>
      <c r="NLI20" s="688"/>
      <c r="NLJ20" s="688"/>
      <c r="NLK20" s="688"/>
      <c r="NLL20" s="688"/>
      <c r="NLM20" s="688"/>
      <c r="NLN20" s="688"/>
      <c r="NLO20" s="688"/>
      <c r="NLP20" s="688"/>
      <c r="NLQ20" s="688"/>
      <c r="NLR20" s="688"/>
      <c r="NLS20" s="688"/>
      <c r="NLT20" s="688"/>
      <c r="NLU20" s="688"/>
      <c r="NLV20" s="688"/>
      <c r="NLW20" s="688"/>
      <c r="NLX20" s="688"/>
      <c r="NLY20" s="688"/>
      <c r="NLZ20" s="688"/>
      <c r="NMA20" s="688"/>
      <c r="NMB20" s="688"/>
      <c r="NMC20" s="688"/>
      <c r="NMD20" s="688"/>
      <c r="NME20" s="688"/>
      <c r="NMF20" s="688"/>
      <c r="NMG20" s="688"/>
      <c r="NMH20" s="688"/>
      <c r="NMI20" s="688"/>
      <c r="NMJ20" s="688"/>
      <c r="NMK20" s="688"/>
      <c r="NML20" s="688"/>
      <c r="NMM20" s="688"/>
      <c r="NMN20" s="688"/>
      <c r="NMO20" s="688"/>
      <c r="NMP20" s="688"/>
      <c r="NMQ20" s="688"/>
      <c r="NMR20" s="688"/>
      <c r="NMS20" s="688"/>
      <c r="NMT20" s="688"/>
      <c r="NMU20" s="688"/>
      <c r="NMV20" s="688"/>
      <c r="NMW20" s="688"/>
      <c r="NMX20" s="688"/>
      <c r="NMY20" s="688"/>
      <c r="NMZ20" s="688"/>
      <c r="NNA20" s="688"/>
      <c r="NNB20" s="688"/>
      <c r="NNC20" s="688"/>
      <c r="NND20" s="688"/>
      <c r="NNE20" s="688"/>
      <c r="NNF20" s="688"/>
      <c r="NNG20" s="688"/>
      <c r="NNH20" s="688"/>
      <c r="NNI20" s="688"/>
      <c r="NNJ20" s="688"/>
      <c r="NNK20" s="688"/>
      <c r="NNL20" s="688"/>
      <c r="NNM20" s="688"/>
      <c r="NNN20" s="688"/>
      <c r="NNO20" s="688"/>
      <c r="NNP20" s="688"/>
      <c r="NNQ20" s="688"/>
      <c r="NNR20" s="688"/>
      <c r="NNS20" s="688"/>
      <c r="NNT20" s="688"/>
      <c r="NNU20" s="688"/>
      <c r="NNV20" s="688"/>
      <c r="NNW20" s="688"/>
      <c r="NNX20" s="688"/>
      <c r="NNY20" s="688"/>
      <c r="NNZ20" s="688"/>
      <c r="NOA20" s="688"/>
      <c r="NOB20" s="688"/>
      <c r="NOC20" s="688"/>
      <c r="NOD20" s="688"/>
      <c r="NOE20" s="688"/>
      <c r="NOF20" s="688"/>
      <c r="NOG20" s="688"/>
      <c r="NOH20" s="688"/>
      <c r="NOI20" s="688"/>
      <c r="NOJ20" s="688"/>
      <c r="NOK20" s="688"/>
      <c r="NOL20" s="688"/>
      <c r="NOM20" s="688"/>
      <c r="NON20" s="688"/>
      <c r="NOO20" s="688"/>
      <c r="NOP20" s="688"/>
      <c r="NOQ20" s="688"/>
      <c r="NOR20" s="688"/>
      <c r="NOS20" s="688"/>
      <c r="NOT20" s="688"/>
      <c r="NOU20" s="688"/>
      <c r="NOV20" s="688"/>
      <c r="NOW20" s="688"/>
      <c r="NOX20" s="688"/>
      <c r="NOY20" s="688"/>
      <c r="NOZ20" s="688"/>
      <c r="NPA20" s="688"/>
      <c r="NPB20" s="688"/>
      <c r="NPC20" s="688"/>
      <c r="NPD20" s="688"/>
      <c r="NPE20" s="688"/>
      <c r="NPF20" s="688"/>
      <c r="NPG20" s="688"/>
      <c r="NPH20" s="688"/>
      <c r="NPI20" s="688"/>
      <c r="NPJ20" s="688"/>
      <c r="NPK20" s="688"/>
      <c r="NPL20" s="688"/>
      <c r="NPM20" s="688"/>
      <c r="NPN20" s="688"/>
      <c r="NPO20" s="688"/>
      <c r="NPP20" s="688"/>
      <c r="NPQ20" s="688"/>
      <c r="NPR20" s="688"/>
      <c r="NPS20" s="688"/>
      <c r="NPT20" s="688"/>
      <c r="NPU20" s="688"/>
      <c r="NPV20" s="688"/>
      <c r="NPW20" s="688"/>
      <c r="NPX20" s="688"/>
      <c r="NPY20" s="688"/>
      <c r="NPZ20" s="688"/>
      <c r="NQA20" s="688"/>
      <c r="NQB20" s="688"/>
      <c r="NQC20" s="688"/>
      <c r="NQD20" s="688"/>
      <c r="NQE20" s="688"/>
      <c r="NQF20" s="688"/>
      <c r="NQG20" s="688"/>
      <c r="NQH20" s="688"/>
      <c r="NQI20" s="688"/>
      <c r="NQJ20" s="688"/>
      <c r="NQK20" s="688"/>
      <c r="NQL20" s="688"/>
      <c r="NQM20" s="688"/>
      <c r="NQN20" s="688"/>
      <c r="NQO20" s="688"/>
      <c r="NQP20" s="688"/>
      <c r="NQQ20" s="688"/>
      <c r="NQR20" s="688"/>
      <c r="NQS20" s="688"/>
      <c r="NQT20" s="688"/>
      <c r="NQU20" s="688"/>
      <c r="NQV20" s="688"/>
      <c r="NQW20" s="688"/>
      <c r="NQX20" s="688"/>
      <c r="NQY20" s="688"/>
      <c r="NQZ20" s="688"/>
      <c r="NRA20" s="688"/>
      <c r="NRB20" s="688"/>
      <c r="NRC20" s="688"/>
      <c r="NRD20" s="688"/>
      <c r="NRE20" s="688"/>
      <c r="NRF20" s="688"/>
      <c r="NRG20" s="688"/>
      <c r="NRH20" s="688"/>
      <c r="NRI20" s="688"/>
      <c r="NRJ20" s="688"/>
      <c r="NRK20" s="688"/>
      <c r="NRL20" s="688"/>
      <c r="NRM20" s="688"/>
      <c r="NRN20" s="688"/>
      <c r="NRO20" s="688"/>
      <c r="NRP20" s="688"/>
      <c r="NRQ20" s="688"/>
      <c r="NRR20" s="688"/>
      <c r="NRS20" s="688"/>
      <c r="NRT20" s="688"/>
      <c r="NRU20" s="688"/>
      <c r="NRV20" s="688"/>
      <c r="NRW20" s="688"/>
      <c r="NRX20" s="688"/>
      <c r="NRY20" s="688"/>
      <c r="NRZ20" s="688"/>
      <c r="NSA20" s="688"/>
      <c r="NSB20" s="688"/>
      <c r="NSC20" s="688"/>
      <c r="NSD20" s="688"/>
      <c r="NSE20" s="688"/>
      <c r="NSF20" s="688"/>
      <c r="NSG20" s="688"/>
      <c r="NSH20" s="688"/>
      <c r="NSI20" s="688"/>
      <c r="NSJ20" s="688"/>
      <c r="NSK20" s="688"/>
      <c r="NSL20" s="688"/>
      <c r="NSM20" s="688"/>
      <c r="NSN20" s="688"/>
      <c r="NSO20" s="688"/>
      <c r="NSP20" s="688"/>
      <c r="NSQ20" s="688"/>
      <c r="NSR20" s="688"/>
      <c r="NSS20" s="688"/>
      <c r="NST20" s="688"/>
      <c r="NSU20" s="688"/>
      <c r="NSV20" s="688"/>
      <c r="NSW20" s="688"/>
      <c r="NSX20" s="688"/>
      <c r="NSY20" s="688"/>
      <c r="NSZ20" s="688"/>
      <c r="NTA20" s="688"/>
      <c r="NTB20" s="688"/>
      <c r="NTC20" s="688"/>
      <c r="NTD20" s="688"/>
      <c r="NTE20" s="688"/>
      <c r="NTF20" s="688"/>
      <c r="NTG20" s="688"/>
      <c r="NTH20" s="688"/>
      <c r="NTI20" s="688"/>
      <c r="NTJ20" s="688"/>
      <c r="NTK20" s="688"/>
      <c r="NTL20" s="688"/>
      <c r="NTM20" s="688"/>
      <c r="NTN20" s="688"/>
      <c r="NTO20" s="688"/>
      <c r="NTP20" s="688"/>
      <c r="NTQ20" s="688"/>
      <c r="NTR20" s="688"/>
      <c r="NTS20" s="688"/>
      <c r="NTT20" s="688"/>
      <c r="NTU20" s="688"/>
      <c r="NTV20" s="688"/>
      <c r="NTW20" s="688"/>
      <c r="NTX20" s="688"/>
      <c r="NTY20" s="688"/>
      <c r="NTZ20" s="688"/>
      <c r="NUA20" s="688"/>
      <c r="NUB20" s="688"/>
      <c r="NUC20" s="688"/>
      <c r="NUD20" s="688"/>
      <c r="NUE20" s="688"/>
      <c r="NUF20" s="688"/>
      <c r="NUG20" s="688"/>
      <c r="NUH20" s="688"/>
      <c r="NUI20" s="688"/>
      <c r="NUJ20" s="688"/>
      <c r="NUK20" s="688"/>
      <c r="NUL20" s="688"/>
      <c r="NUM20" s="688"/>
      <c r="NUN20" s="688"/>
      <c r="NUO20" s="688"/>
      <c r="NUP20" s="688"/>
      <c r="NUQ20" s="688"/>
      <c r="NUR20" s="688"/>
      <c r="NUS20" s="688"/>
      <c r="NUT20" s="688"/>
      <c r="NUU20" s="688"/>
      <c r="NUV20" s="688"/>
      <c r="NUW20" s="688"/>
      <c r="NUX20" s="688"/>
      <c r="NUY20" s="688"/>
      <c r="NUZ20" s="688"/>
      <c r="NVA20" s="688"/>
      <c r="NVB20" s="688"/>
      <c r="NVC20" s="688"/>
      <c r="NVD20" s="688"/>
      <c r="NVE20" s="688"/>
      <c r="NVF20" s="688"/>
      <c r="NVG20" s="688"/>
      <c r="NVH20" s="688"/>
      <c r="NVI20" s="688"/>
      <c r="NVJ20" s="688"/>
      <c r="NVK20" s="688"/>
      <c r="NVL20" s="688"/>
      <c r="NVM20" s="688"/>
      <c r="NVN20" s="688"/>
      <c r="NVO20" s="688"/>
      <c r="NVP20" s="688"/>
      <c r="NVQ20" s="688"/>
      <c r="NVR20" s="688"/>
      <c r="NVS20" s="688"/>
      <c r="NVT20" s="688"/>
      <c r="NVU20" s="688"/>
      <c r="NVV20" s="688"/>
      <c r="NVW20" s="688"/>
      <c r="NVX20" s="688"/>
      <c r="NVY20" s="688"/>
      <c r="NVZ20" s="688"/>
      <c r="NWA20" s="688"/>
      <c r="NWB20" s="688"/>
      <c r="NWC20" s="688"/>
      <c r="NWD20" s="688"/>
      <c r="NWE20" s="688"/>
      <c r="NWF20" s="688"/>
      <c r="NWG20" s="688"/>
      <c r="NWH20" s="688"/>
      <c r="NWI20" s="688"/>
      <c r="NWJ20" s="688"/>
      <c r="NWK20" s="688"/>
      <c r="NWL20" s="688"/>
      <c r="NWM20" s="688"/>
      <c r="NWN20" s="688"/>
      <c r="NWO20" s="688"/>
      <c r="NWP20" s="688"/>
      <c r="NWQ20" s="688"/>
      <c r="NWR20" s="688"/>
      <c r="NWS20" s="688"/>
      <c r="NWT20" s="688"/>
      <c r="NWU20" s="688"/>
      <c r="NWV20" s="688"/>
      <c r="NWW20" s="688"/>
      <c r="NWX20" s="688"/>
      <c r="NWY20" s="688"/>
      <c r="NWZ20" s="688"/>
      <c r="NXA20" s="688"/>
      <c r="NXB20" s="688"/>
      <c r="NXC20" s="688"/>
      <c r="NXD20" s="688"/>
      <c r="NXE20" s="688"/>
      <c r="NXF20" s="688"/>
      <c r="NXG20" s="688"/>
      <c r="NXH20" s="688"/>
      <c r="NXI20" s="688"/>
      <c r="NXJ20" s="688"/>
      <c r="NXK20" s="688"/>
      <c r="NXL20" s="688"/>
      <c r="NXM20" s="688"/>
      <c r="NXN20" s="688"/>
      <c r="NXO20" s="688"/>
      <c r="NXP20" s="688"/>
      <c r="NXQ20" s="688"/>
      <c r="NXR20" s="688"/>
      <c r="NXS20" s="688"/>
      <c r="NXT20" s="688"/>
      <c r="NXU20" s="688"/>
      <c r="NXV20" s="688"/>
      <c r="NXW20" s="688"/>
      <c r="NXX20" s="688"/>
      <c r="NXY20" s="688"/>
      <c r="NXZ20" s="688"/>
      <c r="NYA20" s="688"/>
      <c r="NYB20" s="688"/>
      <c r="NYC20" s="688"/>
      <c r="NYD20" s="688"/>
      <c r="NYE20" s="688"/>
      <c r="NYF20" s="688"/>
      <c r="NYG20" s="688"/>
      <c r="NYH20" s="688"/>
      <c r="NYI20" s="688"/>
      <c r="NYJ20" s="688"/>
      <c r="NYK20" s="688"/>
      <c r="NYL20" s="688"/>
      <c r="NYM20" s="688"/>
      <c r="NYN20" s="688"/>
      <c r="NYO20" s="688"/>
      <c r="NYP20" s="688"/>
      <c r="NYQ20" s="688"/>
      <c r="NYR20" s="688"/>
      <c r="NYS20" s="688"/>
      <c r="NYT20" s="688"/>
      <c r="NYU20" s="688"/>
      <c r="NYV20" s="688"/>
      <c r="NYW20" s="688"/>
      <c r="NYX20" s="688"/>
      <c r="NYY20" s="688"/>
      <c r="NYZ20" s="688"/>
      <c r="NZA20" s="688"/>
      <c r="NZB20" s="688"/>
      <c r="NZC20" s="688"/>
      <c r="NZD20" s="688"/>
      <c r="NZE20" s="688"/>
      <c r="NZF20" s="688"/>
      <c r="NZG20" s="688"/>
      <c r="NZH20" s="688"/>
      <c r="NZI20" s="688"/>
      <c r="NZJ20" s="688"/>
      <c r="NZK20" s="688"/>
      <c r="NZL20" s="688"/>
      <c r="NZM20" s="688"/>
      <c r="NZN20" s="688"/>
      <c r="NZO20" s="688"/>
      <c r="NZP20" s="688"/>
      <c r="NZQ20" s="688"/>
      <c r="NZR20" s="688"/>
      <c r="NZS20" s="688"/>
      <c r="NZT20" s="688"/>
      <c r="NZU20" s="688"/>
      <c r="NZV20" s="688"/>
      <c r="NZW20" s="688"/>
      <c r="NZX20" s="688"/>
      <c r="NZY20" s="688"/>
      <c r="NZZ20" s="688"/>
      <c r="OAA20" s="688"/>
      <c r="OAB20" s="688"/>
      <c r="OAC20" s="688"/>
      <c r="OAD20" s="688"/>
      <c r="OAE20" s="688"/>
      <c r="OAF20" s="688"/>
      <c r="OAG20" s="688"/>
      <c r="OAH20" s="688"/>
      <c r="OAI20" s="688"/>
      <c r="OAJ20" s="688"/>
      <c r="OAK20" s="688"/>
      <c r="OAL20" s="688"/>
      <c r="OAM20" s="688"/>
      <c r="OAN20" s="688"/>
      <c r="OAO20" s="688"/>
      <c r="OAP20" s="688"/>
      <c r="OAQ20" s="688"/>
      <c r="OAR20" s="688"/>
      <c r="OAS20" s="688"/>
      <c r="OAT20" s="688"/>
      <c r="OAU20" s="688"/>
      <c r="OAV20" s="688"/>
      <c r="OAW20" s="688"/>
      <c r="OAX20" s="688"/>
      <c r="OAY20" s="688"/>
      <c r="OAZ20" s="688"/>
      <c r="OBA20" s="688"/>
      <c r="OBB20" s="688"/>
      <c r="OBC20" s="688"/>
      <c r="OBD20" s="688"/>
      <c r="OBE20" s="688"/>
      <c r="OBF20" s="688"/>
      <c r="OBG20" s="688"/>
      <c r="OBH20" s="688"/>
      <c r="OBI20" s="688"/>
      <c r="OBJ20" s="688"/>
      <c r="OBK20" s="688"/>
      <c r="OBL20" s="688"/>
      <c r="OBM20" s="688"/>
      <c r="OBN20" s="688"/>
      <c r="OBO20" s="688"/>
      <c r="OBP20" s="688"/>
      <c r="OBQ20" s="688"/>
      <c r="OBR20" s="688"/>
      <c r="OBS20" s="688"/>
      <c r="OBT20" s="688"/>
      <c r="OBU20" s="688"/>
      <c r="OBV20" s="688"/>
      <c r="OBW20" s="688"/>
      <c r="OBX20" s="688"/>
      <c r="OBY20" s="688"/>
      <c r="OBZ20" s="688"/>
      <c r="OCA20" s="688"/>
      <c r="OCB20" s="688"/>
      <c r="OCC20" s="688"/>
      <c r="OCD20" s="688"/>
      <c r="OCE20" s="688"/>
      <c r="OCF20" s="688"/>
      <c r="OCG20" s="688"/>
      <c r="OCH20" s="688"/>
      <c r="OCI20" s="688"/>
      <c r="OCJ20" s="688"/>
      <c r="OCK20" s="688"/>
      <c r="OCL20" s="688"/>
      <c r="OCM20" s="688"/>
      <c r="OCN20" s="688"/>
      <c r="OCO20" s="688"/>
      <c r="OCP20" s="688"/>
      <c r="OCQ20" s="688"/>
      <c r="OCR20" s="688"/>
      <c r="OCS20" s="688"/>
      <c r="OCT20" s="688"/>
      <c r="OCU20" s="688"/>
      <c r="OCV20" s="688"/>
      <c r="OCW20" s="688"/>
      <c r="OCX20" s="688"/>
      <c r="OCY20" s="688"/>
      <c r="OCZ20" s="688"/>
      <c r="ODA20" s="688"/>
      <c r="ODB20" s="688"/>
      <c r="ODC20" s="688"/>
      <c r="ODD20" s="688"/>
      <c r="ODE20" s="688"/>
      <c r="ODF20" s="688"/>
      <c r="ODG20" s="688"/>
      <c r="ODH20" s="688"/>
      <c r="ODI20" s="688"/>
      <c r="ODJ20" s="688"/>
      <c r="ODK20" s="688"/>
      <c r="ODL20" s="688"/>
      <c r="ODM20" s="688"/>
      <c r="ODN20" s="688"/>
      <c r="ODO20" s="688"/>
      <c r="ODP20" s="688"/>
      <c r="ODQ20" s="688"/>
      <c r="ODR20" s="688"/>
      <c r="ODS20" s="688"/>
      <c r="ODT20" s="688"/>
      <c r="ODU20" s="688"/>
      <c r="ODV20" s="688"/>
      <c r="ODW20" s="688"/>
      <c r="ODX20" s="688"/>
      <c r="ODY20" s="688"/>
      <c r="ODZ20" s="688"/>
      <c r="OEA20" s="688"/>
      <c r="OEB20" s="688"/>
      <c r="OEC20" s="688"/>
      <c r="OED20" s="688"/>
      <c r="OEE20" s="688"/>
      <c r="OEF20" s="688"/>
      <c r="OEG20" s="688"/>
      <c r="OEH20" s="688"/>
      <c r="OEI20" s="688"/>
      <c r="OEJ20" s="688"/>
      <c r="OEK20" s="688"/>
      <c r="OEL20" s="688"/>
      <c r="OEM20" s="688"/>
      <c r="OEN20" s="688"/>
      <c r="OEO20" s="688"/>
      <c r="OEP20" s="688"/>
      <c r="OEQ20" s="688"/>
      <c r="OER20" s="688"/>
      <c r="OES20" s="688"/>
      <c r="OET20" s="688"/>
      <c r="OEU20" s="688"/>
      <c r="OEV20" s="688"/>
      <c r="OEW20" s="688"/>
      <c r="OEX20" s="688"/>
      <c r="OEY20" s="688"/>
      <c r="OEZ20" s="688"/>
      <c r="OFA20" s="688"/>
      <c r="OFB20" s="688"/>
      <c r="OFC20" s="688"/>
      <c r="OFD20" s="688"/>
      <c r="OFE20" s="688"/>
      <c r="OFF20" s="688"/>
      <c r="OFG20" s="688"/>
      <c r="OFH20" s="688"/>
      <c r="OFI20" s="688"/>
      <c r="OFJ20" s="688"/>
      <c r="OFK20" s="688"/>
      <c r="OFL20" s="688"/>
      <c r="OFM20" s="688"/>
      <c r="OFN20" s="688"/>
      <c r="OFO20" s="688"/>
      <c r="OFP20" s="688"/>
      <c r="OFQ20" s="688"/>
      <c r="OFR20" s="688"/>
      <c r="OFS20" s="688"/>
      <c r="OFT20" s="688"/>
      <c r="OFU20" s="688"/>
      <c r="OFV20" s="688"/>
      <c r="OFW20" s="688"/>
      <c r="OFX20" s="688"/>
      <c r="OFY20" s="688"/>
      <c r="OFZ20" s="688"/>
      <c r="OGA20" s="688"/>
      <c r="OGB20" s="688"/>
      <c r="OGC20" s="688"/>
      <c r="OGD20" s="688"/>
      <c r="OGE20" s="688"/>
      <c r="OGF20" s="688"/>
      <c r="OGG20" s="688"/>
      <c r="OGH20" s="688"/>
      <c r="OGI20" s="688"/>
      <c r="OGJ20" s="688"/>
      <c r="OGK20" s="688"/>
      <c r="OGL20" s="688"/>
      <c r="OGM20" s="688"/>
      <c r="OGN20" s="688"/>
      <c r="OGO20" s="688"/>
      <c r="OGP20" s="688"/>
      <c r="OGQ20" s="688"/>
      <c r="OGR20" s="688"/>
      <c r="OGS20" s="688"/>
      <c r="OGT20" s="688"/>
      <c r="OGU20" s="688"/>
      <c r="OGV20" s="688"/>
      <c r="OGW20" s="688"/>
      <c r="OGX20" s="688"/>
      <c r="OGY20" s="688"/>
      <c r="OGZ20" s="688"/>
      <c r="OHA20" s="688"/>
      <c r="OHB20" s="688"/>
      <c r="OHC20" s="688"/>
      <c r="OHD20" s="688"/>
      <c r="OHE20" s="688"/>
      <c r="OHF20" s="688"/>
      <c r="OHG20" s="688"/>
      <c r="OHH20" s="688"/>
      <c r="OHI20" s="688"/>
      <c r="OHJ20" s="688"/>
      <c r="OHK20" s="688"/>
      <c r="OHL20" s="688"/>
      <c r="OHM20" s="688"/>
      <c r="OHN20" s="688"/>
      <c r="OHO20" s="688"/>
      <c r="OHP20" s="688"/>
      <c r="OHQ20" s="688"/>
      <c r="OHR20" s="688"/>
      <c r="OHS20" s="688"/>
      <c r="OHT20" s="688"/>
      <c r="OHU20" s="688"/>
      <c r="OHV20" s="688"/>
      <c r="OHW20" s="688"/>
      <c r="OHX20" s="688"/>
      <c r="OHY20" s="688"/>
      <c r="OHZ20" s="688"/>
      <c r="OIA20" s="688"/>
      <c r="OIB20" s="688"/>
      <c r="OIC20" s="688"/>
      <c r="OID20" s="688"/>
      <c r="OIE20" s="688"/>
      <c r="OIF20" s="688"/>
      <c r="OIG20" s="688"/>
      <c r="OIH20" s="688"/>
      <c r="OII20" s="688"/>
      <c r="OIJ20" s="688"/>
      <c r="OIK20" s="688"/>
      <c r="OIL20" s="688"/>
      <c r="OIM20" s="688"/>
      <c r="OIN20" s="688"/>
      <c r="OIO20" s="688"/>
      <c r="OIP20" s="688"/>
      <c r="OIQ20" s="688"/>
      <c r="OIR20" s="688"/>
      <c r="OIS20" s="688"/>
      <c r="OIT20" s="688"/>
      <c r="OIU20" s="688"/>
      <c r="OIV20" s="688"/>
      <c r="OIW20" s="688"/>
      <c r="OIX20" s="688"/>
      <c r="OIY20" s="688"/>
      <c r="OIZ20" s="688"/>
      <c r="OJA20" s="688"/>
      <c r="OJB20" s="688"/>
      <c r="OJC20" s="688"/>
      <c r="OJD20" s="688"/>
      <c r="OJE20" s="688"/>
      <c r="OJF20" s="688"/>
      <c r="OJG20" s="688"/>
      <c r="OJH20" s="688"/>
      <c r="OJI20" s="688"/>
      <c r="OJJ20" s="688"/>
      <c r="OJK20" s="688"/>
      <c r="OJL20" s="688"/>
      <c r="OJM20" s="688"/>
      <c r="OJN20" s="688"/>
      <c r="OJO20" s="688"/>
      <c r="OJP20" s="688"/>
      <c r="OJQ20" s="688"/>
      <c r="OJR20" s="688"/>
      <c r="OJS20" s="688"/>
      <c r="OJT20" s="688"/>
      <c r="OJU20" s="688"/>
      <c r="OJV20" s="688"/>
      <c r="OJW20" s="688"/>
      <c r="OJX20" s="688"/>
      <c r="OJY20" s="688"/>
      <c r="OJZ20" s="688"/>
      <c r="OKA20" s="688"/>
      <c r="OKB20" s="688"/>
      <c r="OKC20" s="688"/>
      <c r="OKD20" s="688"/>
      <c r="OKE20" s="688"/>
      <c r="OKF20" s="688"/>
      <c r="OKG20" s="688"/>
      <c r="OKH20" s="688"/>
      <c r="OKI20" s="688"/>
      <c r="OKJ20" s="688"/>
      <c r="OKK20" s="688"/>
      <c r="OKL20" s="688"/>
      <c r="OKM20" s="688"/>
      <c r="OKN20" s="688"/>
      <c r="OKO20" s="688"/>
      <c r="OKP20" s="688"/>
      <c r="OKQ20" s="688"/>
      <c r="OKR20" s="688"/>
      <c r="OKS20" s="688"/>
      <c r="OKT20" s="688"/>
      <c r="OKU20" s="688"/>
      <c r="OKV20" s="688"/>
      <c r="OKW20" s="688"/>
      <c r="OKX20" s="688"/>
      <c r="OKY20" s="688"/>
      <c r="OKZ20" s="688"/>
      <c r="OLA20" s="688"/>
      <c r="OLB20" s="688"/>
      <c r="OLC20" s="688"/>
      <c r="OLD20" s="688"/>
      <c r="OLE20" s="688"/>
      <c r="OLF20" s="688"/>
      <c r="OLG20" s="688"/>
      <c r="OLH20" s="688"/>
      <c r="OLI20" s="688"/>
      <c r="OLJ20" s="688"/>
      <c r="OLK20" s="688"/>
      <c r="OLL20" s="688"/>
      <c r="OLM20" s="688"/>
      <c r="OLN20" s="688"/>
      <c r="OLO20" s="688"/>
      <c r="OLP20" s="688"/>
      <c r="OLQ20" s="688"/>
      <c r="OLR20" s="688"/>
      <c r="OLS20" s="688"/>
      <c r="OLT20" s="688"/>
      <c r="OLU20" s="688"/>
      <c r="OLV20" s="688"/>
      <c r="OLW20" s="688"/>
      <c r="OLX20" s="688"/>
      <c r="OLY20" s="688"/>
      <c r="OLZ20" s="688"/>
      <c r="OMA20" s="688"/>
      <c r="OMB20" s="688"/>
      <c r="OMC20" s="688"/>
      <c r="OMD20" s="688"/>
      <c r="OME20" s="688"/>
      <c r="OMF20" s="688"/>
      <c r="OMG20" s="688"/>
      <c r="OMH20" s="688"/>
      <c r="OMI20" s="688"/>
      <c r="OMJ20" s="688"/>
      <c r="OMK20" s="688"/>
      <c r="OML20" s="688"/>
      <c r="OMM20" s="688"/>
      <c r="OMN20" s="688"/>
      <c r="OMO20" s="688"/>
      <c r="OMP20" s="688"/>
      <c r="OMQ20" s="688"/>
      <c r="OMR20" s="688"/>
      <c r="OMS20" s="688"/>
      <c r="OMT20" s="688"/>
      <c r="OMU20" s="688"/>
      <c r="OMV20" s="688"/>
      <c r="OMW20" s="688"/>
      <c r="OMX20" s="688"/>
      <c r="OMY20" s="688"/>
      <c r="OMZ20" s="688"/>
      <c r="ONA20" s="688"/>
      <c r="ONB20" s="688"/>
      <c r="ONC20" s="688"/>
      <c r="OND20" s="688"/>
      <c r="ONE20" s="688"/>
      <c r="ONF20" s="688"/>
      <c r="ONG20" s="688"/>
      <c r="ONH20" s="688"/>
      <c r="ONI20" s="688"/>
      <c r="ONJ20" s="688"/>
      <c r="ONK20" s="688"/>
      <c r="ONL20" s="688"/>
      <c r="ONM20" s="688"/>
      <c r="ONN20" s="688"/>
      <c r="ONO20" s="688"/>
      <c r="ONP20" s="688"/>
      <c r="ONQ20" s="688"/>
      <c r="ONR20" s="688"/>
      <c r="ONS20" s="688"/>
      <c r="ONT20" s="688"/>
      <c r="ONU20" s="688"/>
      <c r="ONV20" s="688"/>
      <c r="ONW20" s="688"/>
      <c r="ONX20" s="688"/>
      <c r="ONY20" s="688"/>
      <c r="ONZ20" s="688"/>
      <c r="OOA20" s="688"/>
      <c r="OOB20" s="688"/>
      <c r="OOC20" s="688"/>
      <c r="OOD20" s="688"/>
      <c r="OOE20" s="688"/>
      <c r="OOF20" s="688"/>
      <c r="OOG20" s="688"/>
      <c r="OOH20" s="688"/>
      <c r="OOI20" s="688"/>
      <c r="OOJ20" s="688"/>
      <c r="OOK20" s="688"/>
      <c r="OOL20" s="688"/>
      <c r="OOM20" s="688"/>
      <c r="OON20" s="688"/>
      <c r="OOO20" s="688"/>
      <c r="OOP20" s="688"/>
      <c r="OOQ20" s="688"/>
      <c r="OOR20" s="688"/>
      <c r="OOS20" s="688"/>
      <c r="OOT20" s="688"/>
      <c r="OOU20" s="688"/>
      <c r="OOV20" s="688"/>
      <c r="OOW20" s="688"/>
      <c r="OOX20" s="688"/>
      <c r="OOY20" s="688"/>
      <c r="OOZ20" s="688"/>
      <c r="OPA20" s="688"/>
      <c r="OPB20" s="688"/>
      <c r="OPC20" s="688"/>
      <c r="OPD20" s="688"/>
      <c r="OPE20" s="688"/>
      <c r="OPF20" s="688"/>
      <c r="OPG20" s="688"/>
      <c r="OPH20" s="688"/>
      <c r="OPI20" s="688"/>
      <c r="OPJ20" s="688"/>
      <c r="OPK20" s="688"/>
      <c r="OPL20" s="688"/>
      <c r="OPM20" s="688"/>
      <c r="OPN20" s="688"/>
      <c r="OPO20" s="688"/>
      <c r="OPP20" s="688"/>
      <c r="OPQ20" s="688"/>
      <c r="OPR20" s="688"/>
      <c r="OPS20" s="688"/>
      <c r="OPT20" s="688"/>
      <c r="OPU20" s="688"/>
      <c r="OPV20" s="688"/>
      <c r="OPW20" s="688"/>
      <c r="OPX20" s="688"/>
      <c r="OPY20" s="688"/>
      <c r="OPZ20" s="688"/>
      <c r="OQA20" s="688"/>
      <c r="OQB20" s="688"/>
      <c r="OQC20" s="688"/>
      <c r="OQD20" s="688"/>
      <c r="OQE20" s="688"/>
      <c r="OQF20" s="688"/>
      <c r="OQG20" s="688"/>
      <c r="OQH20" s="688"/>
      <c r="OQI20" s="688"/>
      <c r="OQJ20" s="688"/>
      <c r="OQK20" s="688"/>
      <c r="OQL20" s="688"/>
      <c r="OQM20" s="688"/>
      <c r="OQN20" s="688"/>
      <c r="OQO20" s="688"/>
      <c r="OQP20" s="688"/>
      <c r="OQQ20" s="688"/>
      <c r="OQR20" s="688"/>
      <c r="OQS20" s="688"/>
      <c r="OQT20" s="688"/>
      <c r="OQU20" s="688"/>
      <c r="OQV20" s="688"/>
      <c r="OQW20" s="688"/>
      <c r="OQX20" s="688"/>
      <c r="OQY20" s="688"/>
      <c r="OQZ20" s="688"/>
      <c r="ORA20" s="688"/>
      <c r="ORB20" s="688"/>
      <c r="ORC20" s="688"/>
      <c r="ORD20" s="688"/>
      <c r="ORE20" s="688"/>
      <c r="ORF20" s="688"/>
      <c r="ORG20" s="688"/>
      <c r="ORH20" s="688"/>
      <c r="ORI20" s="688"/>
      <c r="ORJ20" s="688"/>
      <c r="ORK20" s="688"/>
      <c r="ORL20" s="688"/>
      <c r="ORM20" s="688"/>
      <c r="ORN20" s="688"/>
      <c r="ORO20" s="688"/>
      <c r="ORP20" s="688"/>
      <c r="ORQ20" s="688"/>
      <c r="ORR20" s="688"/>
      <c r="ORS20" s="688"/>
      <c r="ORT20" s="688"/>
      <c r="ORU20" s="688"/>
      <c r="ORV20" s="688"/>
      <c r="ORW20" s="688"/>
      <c r="ORX20" s="688"/>
      <c r="ORY20" s="688"/>
      <c r="ORZ20" s="688"/>
      <c r="OSA20" s="688"/>
      <c r="OSB20" s="688"/>
      <c r="OSC20" s="688"/>
      <c r="OSD20" s="688"/>
      <c r="OSE20" s="688"/>
      <c r="OSF20" s="688"/>
      <c r="OSG20" s="688"/>
      <c r="OSH20" s="688"/>
      <c r="OSI20" s="688"/>
      <c r="OSJ20" s="688"/>
      <c r="OSK20" s="688"/>
      <c r="OSL20" s="688"/>
      <c r="OSM20" s="688"/>
      <c r="OSN20" s="688"/>
      <c r="OSO20" s="688"/>
      <c r="OSP20" s="688"/>
      <c r="OSQ20" s="688"/>
      <c r="OSR20" s="688"/>
      <c r="OSS20" s="688"/>
      <c r="OST20" s="688"/>
      <c r="OSU20" s="688"/>
      <c r="OSV20" s="688"/>
      <c r="OSW20" s="688"/>
      <c r="OSX20" s="688"/>
      <c r="OSY20" s="688"/>
      <c r="OSZ20" s="688"/>
      <c r="OTA20" s="688"/>
      <c r="OTB20" s="688"/>
      <c r="OTC20" s="688"/>
      <c r="OTD20" s="688"/>
      <c r="OTE20" s="688"/>
      <c r="OTF20" s="688"/>
      <c r="OTG20" s="688"/>
      <c r="OTH20" s="688"/>
      <c r="OTI20" s="688"/>
      <c r="OTJ20" s="688"/>
      <c r="OTK20" s="688"/>
      <c r="OTL20" s="688"/>
      <c r="OTM20" s="688"/>
      <c r="OTN20" s="688"/>
      <c r="OTO20" s="688"/>
      <c r="OTP20" s="688"/>
      <c r="OTQ20" s="688"/>
      <c r="OTR20" s="688"/>
      <c r="OTS20" s="688"/>
      <c r="OTT20" s="688"/>
      <c r="OTU20" s="688"/>
      <c r="OTV20" s="688"/>
      <c r="OTW20" s="688"/>
      <c r="OTX20" s="688"/>
      <c r="OTY20" s="688"/>
      <c r="OTZ20" s="688"/>
      <c r="OUA20" s="688"/>
      <c r="OUB20" s="688"/>
      <c r="OUC20" s="688"/>
      <c r="OUD20" s="688"/>
      <c r="OUE20" s="688"/>
      <c r="OUF20" s="688"/>
      <c r="OUG20" s="688"/>
      <c r="OUH20" s="688"/>
      <c r="OUI20" s="688"/>
      <c r="OUJ20" s="688"/>
      <c r="OUK20" s="688"/>
      <c r="OUL20" s="688"/>
      <c r="OUM20" s="688"/>
      <c r="OUN20" s="688"/>
      <c r="OUO20" s="688"/>
      <c r="OUP20" s="688"/>
      <c r="OUQ20" s="688"/>
      <c r="OUR20" s="688"/>
      <c r="OUS20" s="688"/>
      <c r="OUT20" s="688"/>
      <c r="OUU20" s="688"/>
      <c r="OUV20" s="688"/>
      <c r="OUW20" s="688"/>
      <c r="OUX20" s="688"/>
      <c r="OUY20" s="688"/>
      <c r="OUZ20" s="688"/>
      <c r="OVA20" s="688"/>
      <c r="OVB20" s="688"/>
      <c r="OVC20" s="688"/>
      <c r="OVD20" s="688"/>
      <c r="OVE20" s="688"/>
      <c r="OVF20" s="688"/>
      <c r="OVG20" s="688"/>
      <c r="OVH20" s="688"/>
      <c r="OVI20" s="688"/>
      <c r="OVJ20" s="688"/>
      <c r="OVK20" s="688"/>
      <c r="OVL20" s="688"/>
      <c r="OVM20" s="688"/>
      <c r="OVN20" s="688"/>
      <c r="OVO20" s="688"/>
      <c r="OVP20" s="688"/>
      <c r="OVQ20" s="688"/>
      <c r="OVR20" s="688"/>
      <c r="OVS20" s="688"/>
      <c r="OVT20" s="688"/>
      <c r="OVU20" s="688"/>
      <c r="OVV20" s="688"/>
      <c r="OVW20" s="688"/>
      <c r="OVX20" s="688"/>
      <c r="OVY20" s="688"/>
      <c r="OVZ20" s="688"/>
      <c r="OWA20" s="688"/>
      <c r="OWB20" s="688"/>
      <c r="OWC20" s="688"/>
      <c r="OWD20" s="688"/>
      <c r="OWE20" s="688"/>
      <c r="OWF20" s="688"/>
      <c r="OWG20" s="688"/>
      <c r="OWH20" s="688"/>
      <c r="OWI20" s="688"/>
      <c r="OWJ20" s="688"/>
      <c r="OWK20" s="688"/>
      <c r="OWL20" s="688"/>
      <c r="OWM20" s="688"/>
      <c r="OWN20" s="688"/>
      <c r="OWO20" s="688"/>
      <c r="OWP20" s="688"/>
      <c r="OWQ20" s="688"/>
      <c r="OWR20" s="688"/>
      <c r="OWS20" s="688"/>
      <c r="OWT20" s="688"/>
      <c r="OWU20" s="688"/>
      <c r="OWV20" s="688"/>
      <c r="OWW20" s="688"/>
      <c r="OWX20" s="688"/>
      <c r="OWY20" s="688"/>
      <c r="OWZ20" s="688"/>
      <c r="OXA20" s="688"/>
      <c r="OXB20" s="688"/>
      <c r="OXC20" s="688"/>
      <c r="OXD20" s="688"/>
      <c r="OXE20" s="688"/>
      <c r="OXF20" s="688"/>
      <c r="OXG20" s="688"/>
      <c r="OXH20" s="688"/>
      <c r="OXI20" s="688"/>
      <c r="OXJ20" s="688"/>
      <c r="OXK20" s="688"/>
      <c r="OXL20" s="688"/>
      <c r="OXM20" s="688"/>
      <c r="OXN20" s="688"/>
      <c r="OXO20" s="688"/>
      <c r="OXP20" s="688"/>
      <c r="OXQ20" s="688"/>
      <c r="OXR20" s="688"/>
      <c r="OXS20" s="688"/>
      <c r="OXT20" s="688"/>
      <c r="OXU20" s="688"/>
      <c r="OXV20" s="688"/>
      <c r="OXW20" s="688"/>
      <c r="OXX20" s="688"/>
      <c r="OXY20" s="688"/>
      <c r="OXZ20" s="688"/>
      <c r="OYA20" s="688"/>
      <c r="OYB20" s="688"/>
      <c r="OYC20" s="688"/>
      <c r="OYD20" s="688"/>
      <c r="OYE20" s="688"/>
      <c r="OYF20" s="688"/>
      <c r="OYG20" s="688"/>
      <c r="OYH20" s="688"/>
      <c r="OYI20" s="688"/>
      <c r="OYJ20" s="688"/>
      <c r="OYK20" s="688"/>
      <c r="OYL20" s="688"/>
      <c r="OYM20" s="688"/>
      <c r="OYN20" s="688"/>
      <c r="OYO20" s="688"/>
      <c r="OYP20" s="688"/>
      <c r="OYQ20" s="688"/>
      <c r="OYR20" s="688"/>
      <c r="OYS20" s="688"/>
      <c r="OYT20" s="688"/>
      <c r="OYU20" s="688"/>
      <c r="OYV20" s="688"/>
      <c r="OYW20" s="688"/>
      <c r="OYX20" s="688"/>
      <c r="OYY20" s="688"/>
      <c r="OYZ20" s="688"/>
      <c r="OZA20" s="688"/>
      <c r="OZB20" s="688"/>
      <c r="OZC20" s="688"/>
      <c r="OZD20" s="688"/>
      <c r="OZE20" s="688"/>
      <c r="OZF20" s="688"/>
      <c r="OZG20" s="688"/>
      <c r="OZH20" s="688"/>
      <c r="OZI20" s="688"/>
      <c r="OZJ20" s="688"/>
      <c r="OZK20" s="688"/>
      <c r="OZL20" s="688"/>
      <c r="OZM20" s="688"/>
      <c r="OZN20" s="688"/>
      <c r="OZO20" s="688"/>
      <c r="OZP20" s="688"/>
      <c r="OZQ20" s="688"/>
      <c r="OZR20" s="688"/>
      <c r="OZS20" s="688"/>
      <c r="OZT20" s="688"/>
      <c r="OZU20" s="688"/>
      <c r="OZV20" s="688"/>
      <c r="OZW20" s="688"/>
      <c r="OZX20" s="688"/>
      <c r="OZY20" s="688"/>
      <c r="OZZ20" s="688"/>
      <c r="PAA20" s="688"/>
      <c r="PAB20" s="688"/>
      <c r="PAC20" s="688"/>
      <c r="PAD20" s="688"/>
      <c r="PAE20" s="688"/>
      <c r="PAF20" s="688"/>
      <c r="PAG20" s="688"/>
      <c r="PAH20" s="688"/>
      <c r="PAI20" s="688"/>
      <c r="PAJ20" s="688"/>
      <c r="PAK20" s="688"/>
      <c r="PAL20" s="688"/>
      <c r="PAM20" s="688"/>
      <c r="PAN20" s="688"/>
      <c r="PAO20" s="688"/>
      <c r="PAP20" s="688"/>
      <c r="PAQ20" s="688"/>
      <c r="PAR20" s="688"/>
      <c r="PAS20" s="688"/>
      <c r="PAT20" s="688"/>
      <c r="PAU20" s="688"/>
      <c r="PAV20" s="688"/>
      <c r="PAW20" s="688"/>
      <c r="PAX20" s="688"/>
      <c r="PAY20" s="688"/>
      <c r="PAZ20" s="688"/>
      <c r="PBA20" s="688"/>
      <c r="PBB20" s="688"/>
      <c r="PBC20" s="688"/>
      <c r="PBD20" s="688"/>
      <c r="PBE20" s="688"/>
      <c r="PBF20" s="688"/>
      <c r="PBG20" s="688"/>
      <c r="PBH20" s="688"/>
      <c r="PBI20" s="688"/>
      <c r="PBJ20" s="688"/>
      <c r="PBK20" s="688"/>
      <c r="PBL20" s="688"/>
      <c r="PBM20" s="688"/>
      <c r="PBN20" s="688"/>
      <c r="PBO20" s="688"/>
      <c r="PBP20" s="688"/>
      <c r="PBQ20" s="688"/>
      <c r="PBR20" s="688"/>
      <c r="PBS20" s="688"/>
      <c r="PBT20" s="688"/>
      <c r="PBU20" s="688"/>
      <c r="PBV20" s="688"/>
      <c r="PBW20" s="688"/>
      <c r="PBX20" s="688"/>
      <c r="PBY20" s="688"/>
      <c r="PBZ20" s="688"/>
      <c r="PCA20" s="688"/>
      <c r="PCB20" s="688"/>
      <c r="PCC20" s="688"/>
      <c r="PCD20" s="688"/>
      <c r="PCE20" s="688"/>
      <c r="PCF20" s="688"/>
      <c r="PCG20" s="688"/>
      <c r="PCH20" s="688"/>
      <c r="PCI20" s="688"/>
      <c r="PCJ20" s="688"/>
      <c r="PCK20" s="688"/>
      <c r="PCL20" s="688"/>
      <c r="PCM20" s="688"/>
      <c r="PCN20" s="688"/>
      <c r="PCO20" s="688"/>
      <c r="PCP20" s="688"/>
      <c r="PCQ20" s="688"/>
      <c r="PCR20" s="688"/>
      <c r="PCS20" s="688"/>
      <c r="PCT20" s="688"/>
      <c r="PCU20" s="688"/>
      <c r="PCV20" s="688"/>
      <c r="PCW20" s="688"/>
      <c r="PCX20" s="688"/>
      <c r="PCY20" s="688"/>
      <c r="PCZ20" s="688"/>
      <c r="PDA20" s="688"/>
      <c r="PDB20" s="688"/>
      <c r="PDC20" s="688"/>
      <c r="PDD20" s="688"/>
      <c r="PDE20" s="688"/>
      <c r="PDF20" s="688"/>
      <c r="PDG20" s="688"/>
      <c r="PDH20" s="688"/>
      <c r="PDI20" s="688"/>
      <c r="PDJ20" s="688"/>
      <c r="PDK20" s="688"/>
      <c r="PDL20" s="688"/>
      <c r="PDM20" s="688"/>
      <c r="PDN20" s="688"/>
      <c r="PDO20" s="688"/>
      <c r="PDP20" s="688"/>
      <c r="PDQ20" s="688"/>
      <c r="PDR20" s="688"/>
      <c r="PDS20" s="688"/>
      <c r="PDT20" s="688"/>
      <c r="PDU20" s="688"/>
      <c r="PDV20" s="688"/>
      <c r="PDW20" s="688"/>
      <c r="PDX20" s="688"/>
      <c r="PDY20" s="688"/>
      <c r="PDZ20" s="688"/>
      <c r="PEA20" s="688"/>
      <c r="PEB20" s="688"/>
      <c r="PEC20" s="688"/>
      <c r="PED20" s="688"/>
      <c r="PEE20" s="688"/>
      <c r="PEF20" s="688"/>
      <c r="PEG20" s="688"/>
      <c r="PEH20" s="688"/>
      <c r="PEI20" s="688"/>
      <c r="PEJ20" s="688"/>
      <c r="PEK20" s="688"/>
      <c r="PEL20" s="688"/>
      <c r="PEM20" s="688"/>
      <c r="PEN20" s="688"/>
      <c r="PEO20" s="688"/>
      <c r="PEP20" s="688"/>
      <c r="PEQ20" s="688"/>
      <c r="PER20" s="688"/>
      <c r="PES20" s="688"/>
      <c r="PET20" s="688"/>
      <c r="PEU20" s="688"/>
      <c r="PEV20" s="688"/>
      <c r="PEW20" s="688"/>
      <c r="PEX20" s="688"/>
      <c r="PEY20" s="688"/>
      <c r="PEZ20" s="688"/>
      <c r="PFA20" s="688"/>
      <c r="PFB20" s="688"/>
      <c r="PFC20" s="688"/>
      <c r="PFD20" s="688"/>
      <c r="PFE20" s="688"/>
      <c r="PFF20" s="688"/>
      <c r="PFG20" s="688"/>
      <c r="PFH20" s="688"/>
      <c r="PFI20" s="688"/>
      <c r="PFJ20" s="688"/>
      <c r="PFK20" s="688"/>
      <c r="PFL20" s="688"/>
      <c r="PFM20" s="688"/>
      <c r="PFN20" s="688"/>
      <c r="PFO20" s="688"/>
      <c r="PFP20" s="688"/>
      <c r="PFQ20" s="688"/>
      <c r="PFR20" s="688"/>
      <c r="PFS20" s="688"/>
      <c r="PFT20" s="688"/>
      <c r="PFU20" s="688"/>
      <c r="PFV20" s="688"/>
      <c r="PFW20" s="688"/>
      <c r="PFX20" s="688"/>
      <c r="PFY20" s="688"/>
      <c r="PFZ20" s="688"/>
      <c r="PGA20" s="688"/>
      <c r="PGB20" s="688"/>
      <c r="PGC20" s="688"/>
      <c r="PGD20" s="688"/>
      <c r="PGE20" s="688"/>
      <c r="PGF20" s="688"/>
      <c r="PGG20" s="688"/>
      <c r="PGH20" s="688"/>
      <c r="PGI20" s="688"/>
      <c r="PGJ20" s="688"/>
      <c r="PGK20" s="688"/>
      <c r="PGL20" s="688"/>
      <c r="PGM20" s="688"/>
      <c r="PGN20" s="688"/>
      <c r="PGO20" s="688"/>
      <c r="PGP20" s="688"/>
      <c r="PGQ20" s="688"/>
      <c r="PGR20" s="688"/>
      <c r="PGS20" s="688"/>
      <c r="PGT20" s="688"/>
      <c r="PGU20" s="688"/>
      <c r="PGV20" s="688"/>
      <c r="PGW20" s="688"/>
      <c r="PGX20" s="688"/>
      <c r="PGY20" s="688"/>
      <c r="PGZ20" s="688"/>
      <c r="PHA20" s="688"/>
      <c r="PHB20" s="688"/>
      <c r="PHC20" s="688"/>
      <c r="PHD20" s="688"/>
      <c r="PHE20" s="688"/>
      <c r="PHF20" s="688"/>
      <c r="PHG20" s="688"/>
      <c r="PHH20" s="688"/>
      <c r="PHI20" s="688"/>
      <c r="PHJ20" s="688"/>
      <c r="PHK20" s="688"/>
      <c r="PHL20" s="688"/>
      <c r="PHM20" s="688"/>
      <c r="PHN20" s="688"/>
      <c r="PHO20" s="688"/>
      <c r="PHP20" s="688"/>
      <c r="PHQ20" s="688"/>
      <c r="PHR20" s="688"/>
      <c r="PHS20" s="688"/>
      <c r="PHT20" s="688"/>
      <c r="PHU20" s="688"/>
      <c r="PHV20" s="688"/>
      <c r="PHW20" s="688"/>
      <c r="PHX20" s="688"/>
      <c r="PHY20" s="688"/>
      <c r="PHZ20" s="688"/>
      <c r="PIA20" s="688"/>
      <c r="PIB20" s="688"/>
      <c r="PIC20" s="688"/>
      <c r="PID20" s="688"/>
      <c r="PIE20" s="688"/>
      <c r="PIF20" s="688"/>
      <c r="PIG20" s="688"/>
      <c r="PIH20" s="688"/>
      <c r="PII20" s="688"/>
      <c r="PIJ20" s="688"/>
      <c r="PIK20" s="688"/>
      <c r="PIL20" s="688"/>
      <c r="PIM20" s="688"/>
      <c r="PIN20" s="688"/>
      <c r="PIO20" s="688"/>
      <c r="PIP20" s="688"/>
      <c r="PIQ20" s="688"/>
      <c r="PIR20" s="688"/>
      <c r="PIS20" s="688"/>
      <c r="PIT20" s="688"/>
      <c r="PIU20" s="688"/>
      <c r="PIV20" s="688"/>
      <c r="PIW20" s="688"/>
      <c r="PIX20" s="688"/>
      <c r="PIY20" s="688"/>
      <c r="PIZ20" s="688"/>
      <c r="PJA20" s="688"/>
      <c r="PJB20" s="688"/>
      <c r="PJC20" s="688"/>
      <c r="PJD20" s="688"/>
      <c r="PJE20" s="688"/>
      <c r="PJF20" s="688"/>
      <c r="PJG20" s="688"/>
      <c r="PJH20" s="688"/>
      <c r="PJI20" s="688"/>
      <c r="PJJ20" s="688"/>
      <c r="PJK20" s="688"/>
      <c r="PJL20" s="688"/>
      <c r="PJM20" s="688"/>
      <c r="PJN20" s="688"/>
      <c r="PJO20" s="688"/>
      <c r="PJP20" s="688"/>
      <c r="PJQ20" s="688"/>
      <c r="PJR20" s="688"/>
      <c r="PJS20" s="688"/>
      <c r="PJT20" s="688"/>
      <c r="PJU20" s="688"/>
      <c r="PJV20" s="688"/>
      <c r="PJW20" s="688"/>
      <c r="PJX20" s="688"/>
      <c r="PJY20" s="688"/>
      <c r="PJZ20" s="688"/>
      <c r="PKA20" s="688"/>
      <c r="PKB20" s="688"/>
      <c r="PKC20" s="688"/>
      <c r="PKD20" s="688"/>
      <c r="PKE20" s="688"/>
      <c r="PKF20" s="688"/>
      <c r="PKG20" s="688"/>
      <c r="PKH20" s="688"/>
      <c r="PKI20" s="688"/>
      <c r="PKJ20" s="688"/>
      <c r="PKK20" s="688"/>
      <c r="PKL20" s="688"/>
      <c r="PKM20" s="688"/>
      <c r="PKN20" s="688"/>
      <c r="PKO20" s="688"/>
      <c r="PKP20" s="688"/>
      <c r="PKQ20" s="688"/>
      <c r="PKR20" s="688"/>
      <c r="PKS20" s="688"/>
      <c r="PKT20" s="688"/>
      <c r="PKU20" s="688"/>
      <c r="PKV20" s="688"/>
      <c r="PKW20" s="688"/>
      <c r="PKX20" s="688"/>
      <c r="PKY20" s="688"/>
      <c r="PKZ20" s="688"/>
      <c r="PLA20" s="688"/>
      <c r="PLB20" s="688"/>
      <c r="PLC20" s="688"/>
      <c r="PLD20" s="688"/>
      <c r="PLE20" s="688"/>
      <c r="PLF20" s="688"/>
      <c r="PLG20" s="688"/>
      <c r="PLH20" s="688"/>
      <c r="PLI20" s="688"/>
      <c r="PLJ20" s="688"/>
      <c r="PLK20" s="688"/>
      <c r="PLL20" s="688"/>
      <c r="PLM20" s="688"/>
      <c r="PLN20" s="688"/>
      <c r="PLO20" s="688"/>
      <c r="PLP20" s="688"/>
      <c r="PLQ20" s="688"/>
      <c r="PLR20" s="688"/>
      <c r="PLS20" s="688"/>
      <c r="PLT20" s="688"/>
      <c r="PLU20" s="688"/>
      <c r="PLV20" s="688"/>
      <c r="PLW20" s="688"/>
      <c r="PLX20" s="688"/>
      <c r="PLY20" s="688"/>
      <c r="PLZ20" s="688"/>
      <c r="PMA20" s="688"/>
      <c r="PMB20" s="688"/>
      <c r="PMC20" s="688"/>
      <c r="PMD20" s="688"/>
      <c r="PME20" s="688"/>
      <c r="PMF20" s="688"/>
      <c r="PMG20" s="688"/>
      <c r="PMH20" s="688"/>
      <c r="PMI20" s="688"/>
      <c r="PMJ20" s="688"/>
      <c r="PMK20" s="688"/>
      <c r="PML20" s="688"/>
      <c r="PMM20" s="688"/>
      <c r="PMN20" s="688"/>
      <c r="PMO20" s="688"/>
      <c r="PMP20" s="688"/>
      <c r="PMQ20" s="688"/>
      <c r="PMR20" s="688"/>
      <c r="PMS20" s="688"/>
      <c r="PMT20" s="688"/>
      <c r="PMU20" s="688"/>
      <c r="PMV20" s="688"/>
      <c r="PMW20" s="688"/>
      <c r="PMX20" s="688"/>
      <c r="PMY20" s="688"/>
      <c r="PMZ20" s="688"/>
      <c r="PNA20" s="688"/>
      <c r="PNB20" s="688"/>
      <c r="PNC20" s="688"/>
      <c r="PND20" s="688"/>
      <c r="PNE20" s="688"/>
      <c r="PNF20" s="688"/>
      <c r="PNG20" s="688"/>
      <c r="PNH20" s="688"/>
      <c r="PNI20" s="688"/>
      <c r="PNJ20" s="688"/>
      <c r="PNK20" s="688"/>
      <c r="PNL20" s="688"/>
      <c r="PNM20" s="688"/>
      <c r="PNN20" s="688"/>
      <c r="PNO20" s="688"/>
      <c r="PNP20" s="688"/>
      <c r="PNQ20" s="688"/>
      <c r="PNR20" s="688"/>
      <c r="PNS20" s="688"/>
      <c r="PNT20" s="688"/>
      <c r="PNU20" s="688"/>
      <c r="PNV20" s="688"/>
      <c r="PNW20" s="688"/>
      <c r="PNX20" s="688"/>
      <c r="PNY20" s="688"/>
      <c r="PNZ20" s="688"/>
      <c r="POA20" s="688"/>
      <c r="POB20" s="688"/>
      <c r="POC20" s="688"/>
      <c r="POD20" s="688"/>
      <c r="POE20" s="688"/>
      <c r="POF20" s="688"/>
      <c r="POG20" s="688"/>
      <c r="POH20" s="688"/>
      <c r="POI20" s="688"/>
      <c r="POJ20" s="688"/>
      <c r="POK20" s="688"/>
      <c r="POL20" s="688"/>
      <c r="POM20" s="688"/>
      <c r="PON20" s="688"/>
      <c r="POO20" s="688"/>
      <c r="POP20" s="688"/>
      <c r="POQ20" s="688"/>
      <c r="POR20" s="688"/>
      <c r="POS20" s="688"/>
      <c r="POT20" s="688"/>
      <c r="POU20" s="688"/>
      <c r="POV20" s="688"/>
      <c r="POW20" s="688"/>
      <c r="POX20" s="688"/>
      <c r="POY20" s="688"/>
      <c r="POZ20" s="688"/>
      <c r="PPA20" s="688"/>
      <c r="PPB20" s="688"/>
      <c r="PPC20" s="688"/>
      <c r="PPD20" s="688"/>
      <c r="PPE20" s="688"/>
      <c r="PPF20" s="688"/>
      <c r="PPG20" s="688"/>
      <c r="PPH20" s="688"/>
      <c r="PPI20" s="688"/>
      <c r="PPJ20" s="688"/>
      <c r="PPK20" s="688"/>
      <c r="PPL20" s="688"/>
      <c r="PPM20" s="688"/>
      <c r="PPN20" s="688"/>
      <c r="PPO20" s="688"/>
      <c r="PPP20" s="688"/>
      <c r="PPQ20" s="688"/>
      <c r="PPR20" s="688"/>
      <c r="PPS20" s="688"/>
      <c r="PPT20" s="688"/>
      <c r="PPU20" s="688"/>
      <c r="PPV20" s="688"/>
      <c r="PPW20" s="688"/>
      <c r="PPX20" s="688"/>
      <c r="PPY20" s="688"/>
      <c r="PPZ20" s="688"/>
      <c r="PQA20" s="688"/>
      <c r="PQB20" s="688"/>
      <c r="PQC20" s="688"/>
      <c r="PQD20" s="688"/>
      <c r="PQE20" s="688"/>
      <c r="PQF20" s="688"/>
      <c r="PQG20" s="688"/>
      <c r="PQH20" s="688"/>
      <c r="PQI20" s="688"/>
      <c r="PQJ20" s="688"/>
      <c r="PQK20" s="688"/>
      <c r="PQL20" s="688"/>
      <c r="PQM20" s="688"/>
      <c r="PQN20" s="688"/>
      <c r="PQO20" s="688"/>
      <c r="PQP20" s="688"/>
      <c r="PQQ20" s="688"/>
      <c r="PQR20" s="688"/>
      <c r="PQS20" s="688"/>
      <c r="PQT20" s="688"/>
      <c r="PQU20" s="688"/>
      <c r="PQV20" s="688"/>
      <c r="PQW20" s="688"/>
      <c r="PQX20" s="688"/>
      <c r="PQY20" s="688"/>
      <c r="PQZ20" s="688"/>
      <c r="PRA20" s="688"/>
      <c r="PRB20" s="688"/>
      <c r="PRC20" s="688"/>
      <c r="PRD20" s="688"/>
      <c r="PRE20" s="688"/>
      <c r="PRF20" s="688"/>
      <c r="PRG20" s="688"/>
      <c r="PRH20" s="688"/>
      <c r="PRI20" s="688"/>
      <c r="PRJ20" s="688"/>
      <c r="PRK20" s="688"/>
      <c r="PRL20" s="688"/>
      <c r="PRM20" s="688"/>
      <c r="PRN20" s="688"/>
      <c r="PRO20" s="688"/>
      <c r="PRP20" s="688"/>
      <c r="PRQ20" s="688"/>
      <c r="PRR20" s="688"/>
      <c r="PRS20" s="688"/>
      <c r="PRT20" s="688"/>
      <c r="PRU20" s="688"/>
      <c r="PRV20" s="688"/>
      <c r="PRW20" s="688"/>
      <c r="PRX20" s="688"/>
      <c r="PRY20" s="688"/>
      <c r="PRZ20" s="688"/>
      <c r="PSA20" s="688"/>
      <c r="PSB20" s="688"/>
      <c r="PSC20" s="688"/>
      <c r="PSD20" s="688"/>
      <c r="PSE20" s="688"/>
      <c r="PSF20" s="688"/>
      <c r="PSG20" s="688"/>
      <c r="PSH20" s="688"/>
      <c r="PSI20" s="688"/>
      <c r="PSJ20" s="688"/>
      <c r="PSK20" s="688"/>
      <c r="PSL20" s="688"/>
      <c r="PSM20" s="688"/>
      <c r="PSN20" s="688"/>
      <c r="PSO20" s="688"/>
      <c r="PSP20" s="688"/>
      <c r="PSQ20" s="688"/>
      <c r="PSR20" s="688"/>
      <c r="PSS20" s="688"/>
      <c r="PST20" s="688"/>
      <c r="PSU20" s="688"/>
      <c r="PSV20" s="688"/>
      <c r="PSW20" s="688"/>
      <c r="PSX20" s="688"/>
      <c r="PSY20" s="688"/>
      <c r="PSZ20" s="688"/>
      <c r="PTA20" s="688"/>
      <c r="PTB20" s="688"/>
      <c r="PTC20" s="688"/>
      <c r="PTD20" s="688"/>
      <c r="PTE20" s="688"/>
      <c r="PTF20" s="688"/>
      <c r="PTG20" s="688"/>
      <c r="PTH20" s="688"/>
      <c r="PTI20" s="688"/>
      <c r="PTJ20" s="688"/>
      <c r="PTK20" s="688"/>
      <c r="PTL20" s="688"/>
      <c r="PTM20" s="688"/>
      <c r="PTN20" s="688"/>
      <c r="PTO20" s="688"/>
      <c r="PTP20" s="688"/>
      <c r="PTQ20" s="688"/>
      <c r="PTR20" s="688"/>
      <c r="PTS20" s="688"/>
      <c r="PTT20" s="688"/>
      <c r="PTU20" s="688"/>
      <c r="PTV20" s="688"/>
      <c r="PTW20" s="688"/>
      <c r="PTX20" s="688"/>
      <c r="PTY20" s="688"/>
      <c r="PTZ20" s="688"/>
      <c r="PUA20" s="688"/>
      <c r="PUB20" s="688"/>
      <c r="PUC20" s="688"/>
      <c r="PUD20" s="688"/>
      <c r="PUE20" s="688"/>
      <c r="PUF20" s="688"/>
      <c r="PUG20" s="688"/>
      <c r="PUH20" s="688"/>
      <c r="PUI20" s="688"/>
      <c r="PUJ20" s="688"/>
      <c r="PUK20" s="688"/>
      <c r="PUL20" s="688"/>
      <c r="PUM20" s="688"/>
      <c r="PUN20" s="688"/>
      <c r="PUO20" s="688"/>
      <c r="PUP20" s="688"/>
      <c r="PUQ20" s="688"/>
      <c r="PUR20" s="688"/>
      <c r="PUS20" s="688"/>
      <c r="PUT20" s="688"/>
      <c r="PUU20" s="688"/>
      <c r="PUV20" s="688"/>
      <c r="PUW20" s="688"/>
      <c r="PUX20" s="688"/>
      <c r="PUY20" s="688"/>
      <c r="PUZ20" s="688"/>
      <c r="PVA20" s="688"/>
      <c r="PVB20" s="688"/>
      <c r="PVC20" s="688"/>
      <c r="PVD20" s="688"/>
      <c r="PVE20" s="688"/>
      <c r="PVF20" s="688"/>
      <c r="PVG20" s="688"/>
      <c r="PVH20" s="688"/>
      <c r="PVI20" s="688"/>
      <c r="PVJ20" s="688"/>
      <c r="PVK20" s="688"/>
      <c r="PVL20" s="688"/>
      <c r="PVM20" s="688"/>
      <c r="PVN20" s="688"/>
      <c r="PVO20" s="688"/>
      <c r="PVP20" s="688"/>
      <c r="PVQ20" s="688"/>
      <c r="PVR20" s="688"/>
      <c r="PVS20" s="688"/>
      <c r="PVT20" s="688"/>
      <c r="PVU20" s="688"/>
      <c r="PVV20" s="688"/>
      <c r="PVW20" s="688"/>
      <c r="PVX20" s="688"/>
      <c r="PVY20" s="688"/>
      <c r="PVZ20" s="688"/>
      <c r="PWA20" s="688"/>
      <c r="PWB20" s="688"/>
      <c r="PWC20" s="688"/>
      <c r="PWD20" s="688"/>
      <c r="PWE20" s="688"/>
      <c r="PWF20" s="688"/>
      <c r="PWG20" s="688"/>
      <c r="PWH20" s="688"/>
      <c r="PWI20" s="688"/>
      <c r="PWJ20" s="688"/>
      <c r="PWK20" s="688"/>
      <c r="PWL20" s="688"/>
      <c r="PWM20" s="688"/>
      <c r="PWN20" s="688"/>
      <c r="PWO20" s="688"/>
      <c r="PWP20" s="688"/>
      <c r="PWQ20" s="688"/>
      <c r="PWR20" s="688"/>
      <c r="PWS20" s="688"/>
      <c r="PWT20" s="688"/>
      <c r="PWU20" s="688"/>
      <c r="PWV20" s="688"/>
      <c r="PWW20" s="688"/>
      <c r="PWX20" s="688"/>
      <c r="PWY20" s="688"/>
      <c r="PWZ20" s="688"/>
      <c r="PXA20" s="688"/>
      <c r="PXB20" s="688"/>
      <c r="PXC20" s="688"/>
      <c r="PXD20" s="688"/>
      <c r="PXE20" s="688"/>
      <c r="PXF20" s="688"/>
      <c r="PXG20" s="688"/>
      <c r="PXH20" s="688"/>
      <c r="PXI20" s="688"/>
      <c r="PXJ20" s="688"/>
      <c r="PXK20" s="688"/>
      <c r="PXL20" s="688"/>
      <c r="PXM20" s="688"/>
      <c r="PXN20" s="688"/>
      <c r="PXO20" s="688"/>
      <c r="PXP20" s="688"/>
      <c r="PXQ20" s="688"/>
      <c r="PXR20" s="688"/>
      <c r="PXS20" s="688"/>
      <c r="PXT20" s="688"/>
      <c r="PXU20" s="688"/>
      <c r="PXV20" s="688"/>
      <c r="PXW20" s="688"/>
      <c r="PXX20" s="688"/>
      <c r="PXY20" s="688"/>
      <c r="PXZ20" s="688"/>
      <c r="PYA20" s="688"/>
      <c r="PYB20" s="688"/>
      <c r="PYC20" s="688"/>
      <c r="PYD20" s="688"/>
      <c r="PYE20" s="688"/>
      <c r="PYF20" s="688"/>
      <c r="PYG20" s="688"/>
      <c r="PYH20" s="688"/>
      <c r="PYI20" s="688"/>
      <c r="PYJ20" s="688"/>
      <c r="PYK20" s="688"/>
      <c r="PYL20" s="688"/>
      <c r="PYM20" s="688"/>
      <c r="PYN20" s="688"/>
      <c r="PYO20" s="688"/>
      <c r="PYP20" s="688"/>
      <c r="PYQ20" s="688"/>
      <c r="PYR20" s="688"/>
      <c r="PYS20" s="688"/>
      <c r="PYT20" s="688"/>
      <c r="PYU20" s="688"/>
      <c r="PYV20" s="688"/>
      <c r="PYW20" s="688"/>
      <c r="PYX20" s="688"/>
      <c r="PYY20" s="688"/>
      <c r="PYZ20" s="688"/>
      <c r="PZA20" s="688"/>
      <c r="PZB20" s="688"/>
      <c r="PZC20" s="688"/>
      <c r="PZD20" s="688"/>
      <c r="PZE20" s="688"/>
      <c r="PZF20" s="688"/>
      <c r="PZG20" s="688"/>
      <c r="PZH20" s="688"/>
      <c r="PZI20" s="688"/>
      <c r="PZJ20" s="688"/>
      <c r="PZK20" s="688"/>
      <c r="PZL20" s="688"/>
      <c r="PZM20" s="688"/>
      <c r="PZN20" s="688"/>
      <c r="PZO20" s="688"/>
      <c r="PZP20" s="688"/>
      <c r="PZQ20" s="688"/>
      <c r="PZR20" s="688"/>
      <c r="PZS20" s="688"/>
      <c r="PZT20" s="688"/>
      <c r="PZU20" s="688"/>
      <c r="PZV20" s="688"/>
      <c r="PZW20" s="688"/>
      <c r="PZX20" s="688"/>
      <c r="PZY20" s="688"/>
      <c r="PZZ20" s="688"/>
      <c r="QAA20" s="688"/>
      <c r="QAB20" s="688"/>
      <c r="QAC20" s="688"/>
      <c r="QAD20" s="688"/>
      <c r="QAE20" s="688"/>
      <c r="QAF20" s="688"/>
      <c r="QAG20" s="688"/>
      <c r="QAH20" s="688"/>
      <c r="QAI20" s="688"/>
      <c r="QAJ20" s="688"/>
      <c r="QAK20" s="688"/>
      <c r="QAL20" s="688"/>
      <c r="QAM20" s="688"/>
      <c r="QAN20" s="688"/>
      <c r="QAO20" s="688"/>
      <c r="QAP20" s="688"/>
      <c r="QAQ20" s="688"/>
      <c r="QAR20" s="688"/>
      <c r="QAS20" s="688"/>
      <c r="QAT20" s="688"/>
      <c r="QAU20" s="688"/>
      <c r="QAV20" s="688"/>
      <c r="QAW20" s="688"/>
      <c r="QAX20" s="688"/>
      <c r="QAY20" s="688"/>
      <c r="QAZ20" s="688"/>
      <c r="QBA20" s="688"/>
      <c r="QBB20" s="688"/>
      <c r="QBC20" s="688"/>
      <c r="QBD20" s="688"/>
      <c r="QBE20" s="688"/>
      <c r="QBF20" s="688"/>
      <c r="QBG20" s="688"/>
      <c r="QBH20" s="688"/>
      <c r="QBI20" s="688"/>
      <c r="QBJ20" s="688"/>
      <c r="QBK20" s="688"/>
      <c r="QBL20" s="688"/>
      <c r="QBM20" s="688"/>
      <c r="QBN20" s="688"/>
      <c r="QBO20" s="688"/>
      <c r="QBP20" s="688"/>
      <c r="QBQ20" s="688"/>
      <c r="QBR20" s="688"/>
      <c r="QBS20" s="688"/>
      <c r="QBT20" s="688"/>
      <c r="QBU20" s="688"/>
      <c r="QBV20" s="688"/>
      <c r="QBW20" s="688"/>
      <c r="QBX20" s="688"/>
      <c r="QBY20" s="688"/>
      <c r="QBZ20" s="688"/>
      <c r="QCA20" s="688"/>
      <c r="QCB20" s="688"/>
      <c r="QCC20" s="688"/>
      <c r="QCD20" s="688"/>
      <c r="QCE20" s="688"/>
      <c r="QCF20" s="688"/>
      <c r="QCG20" s="688"/>
      <c r="QCH20" s="688"/>
      <c r="QCI20" s="688"/>
      <c r="QCJ20" s="688"/>
      <c r="QCK20" s="688"/>
      <c r="QCL20" s="688"/>
      <c r="QCM20" s="688"/>
      <c r="QCN20" s="688"/>
      <c r="QCO20" s="688"/>
      <c r="QCP20" s="688"/>
      <c r="QCQ20" s="688"/>
      <c r="QCR20" s="688"/>
      <c r="QCS20" s="688"/>
      <c r="QCT20" s="688"/>
      <c r="QCU20" s="688"/>
      <c r="QCV20" s="688"/>
      <c r="QCW20" s="688"/>
      <c r="QCX20" s="688"/>
      <c r="QCY20" s="688"/>
      <c r="QCZ20" s="688"/>
      <c r="QDA20" s="688"/>
      <c r="QDB20" s="688"/>
      <c r="QDC20" s="688"/>
      <c r="QDD20" s="688"/>
      <c r="QDE20" s="688"/>
      <c r="QDF20" s="688"/>
      <c r="QDG20" s="688"/>
      <c r="QDH20" s="688"/>
      <c r="QDI20" s="688"/>
      <c r="QDJ20" s="688"/>
      <c r="QDK20" s="688"/>
      <c r="QDL20" s="688"/>
      <c r="QDM20" s="688"/>
      <c r="QDN20" s="688"/>
      <c r="QDO20" s="688"/>
      <c r="QDP20" s="688"/>
      <c r="QDQ20" s="688"/>
      <c r="QDR20" s="688"/>
      <c r="QDS20" s="688"/>
      <c r="QDT20" s="688"/>
      <c r="QDU20" s="688"/>
      <c r="QDV20" s="688"/>
      <c r="QDW20" s="688"/>
      <c r="QDX20" s="688"/>
      <c r="QDY20" s="688"/>
      <c r="QDZ20" s="688"/>
      <c r="QEA20" s="688"/>
      <c r="QEB20" s="688"/>
      <c r="QEC20" s="688"/>
      <c r="QED20" s="688"/>
      <c r="QEE20" s="688"/>
      <c r="QEF20" s="688"/>
      <c r="QEG20" s="688"/>
      <c r="QEH20" s="688"/>
      <c r="QEI20" s="688"/>
      <c r="QEJ20" s="688"/>
      <c r="QEK20" s="688"/>
      <c r="QEL20" s="688"/>
      <c r="QEM20" s="688"/>
      <c r="QEN20" s="688"/>
      <c r="QEO20" s="688"/>
      <c r="QEP20" s="688"/>
      <c r="QEQ20" s="688"/>
      <c r="QER20" s="688"/>
      <c r="QES20" s="688"/>
      <c r="QET20" s="688"/>
      <c r="QEU20" s="688"/>
      <c r="QEV20" s="688"/>
      <c r="QEW20" s="688"/>
      <c r="QEX20" s="688"/>
      <c r="QEY20" s="688"/>
      <c r="QEZ20" s="688"/>
      <c r="QFA20" s="688"/>
      <c r="QFB20" s="688"/>
      <c r="QFC20" s="688"/>
      <c r="QFD20" s="688"/>
      <c r="QFE20" s="688"/>
      <c r="QFF20" s="688"/>
      <c r="QFG20" s="688"/>
      <c r="QFH20" s="688"/>
      <c r="QFI20" s="688"/>
      <c r="QFJ20" s="688"/>
      <c r="QFK20" s="688"/>
      <c r="QFL20" s="688"/>
      <c r="QFM20" s="688"/>
      <c r="QFN20" s="688"/>
      <c r="QFO20" s="688"/>
      <c r="QFP20" s="688"/>
      <c r="QFQ20" s="688"/>
      <c r="QFR20" s="688"/>
      <c r="QFS20" s="688"/>
      <c r="QFT20" s="688"/>
      <c r="QFU20" s="688"/>
      <c r="QFV20" s="688"/>
      <c r="QFW20" s="688"/>
      <c r="QFX20" s="688"/>
      <c r="QFY20" s="688"/>
      <c r="QFZ20" s="688"/>
      <c r="QGA20" s="688"/>
      <c r="QGB20" s="688"/>
      <c r="QGC20" s="688"/>
      <c r="QGD20" s="688"/>
      <c r="QGE20" s="688"/>
      <c r="QGF20" s="688"/>
      <c r="QGG20" s="688"/>
      <c r="QGH20" s="688"/>
      <c r="QGI20" s="688"/>
      <c r="QGJ20" s="688"/>
      <c r="QGK20" s="688"/>
      <c r="QGL20" s="688"/>
      <c r="QGM20" s="688"/>
      <c r="QGN20" s="688"/>
      <c r="QGO20" s="688"/>
      <c r="QGP20" s="688"/>
      <c r="QGQ20" s="688"/>
      <c r="QGR20" s="688"/>
      <c r="QGS20" s="688"/>
      <c r="QGT20" s="688"/>
      <c r="QGU20" s="688"/>
      <c r="QGV20" s="688"/>
      <c r="QGW20" s="688"/>
      <c r="QGX20" s="688"/>
      <c r="QGY20" s="688"/>
      <c r="QGZ20" s="688"/>
      <c r="QHA20" s="688"/>
      <c r="QHB20" s="688"/>
      <c r="QHC20" s="688"/>
      <c r="QHD20" s="688"/>
      <c r="QHE20" s="688"/>
      <c r="QHF20" s="688"/>
      <c r="QHG20" s="688"/>
      <c r="QHH20" s="688"/>
      <c r="QHI20" s="688"/>
      <c r="QHJ20" s="688"/>
      <c r="QHK20" s="688"/>
      <c r="QHL20" s="688"/>
      <c r="QHM20" s="688"/>
      <c r="QHN20" s="688"/>
      <c r="QHO20" s="688"/>
      <c r="QHP20" s="688"/>
      <c r="QHQ20" s="688"/>
      <c r="QHR20" s="688"/>
      <c r="QHS20" s="688"/>
      <c r="QHT20" s="688"/>
      <c r="QHU20" s="688"/>
      <c r="QHV20" s="688"/>
      <c r="QHW20" s="688"/>
      <c r="QHX20" s="688"/>
      <c r="QHY20" s="688"/>
      <c r="QHZ20" s="688"/>
      <c r="QIA20" s="688"/>
      <c r="QIB20" s="688"/>
      <c r="QIC20" s="688"/>
      <c r="QID20" s="688"/>
      <c r="QIE20" s="688"/>
      <c r="QIF20" s="688"/>
      <c r="QIG20" s="688"/>
      <c r="QIH20" s="688"/>
      <c r="QII20" s="688"/>
      <c r="QIJ20" s="688"/>
      <c r="QIK20" s="688"/>
      <c r="QIL20" s="688"/>
      <c r="QIM20" s="688"/>
      <c r="QIN20" s="688"/>
      <c r="QIO20" s="688"/>
      <c r="QIP20" s="688"/>
      <c r="QIQ20" s="688"/>
      <c r="QIR20" s="688"/>
      <c r="QIS20" s="688"/>
      <c r="QIT20" s="688"/>
      <c r="QIU20" s="688"/>
      <c r="QIV20" s="688"/>
      <c r="QIW20" s="688"/>
      <c r="QIX20" s="688"/>
      <c r="QIY20" s="688"/>
      <c r="QIZ20" s="688"/>
      <c r="QJA20" s="688"/>
      <c r="QJB20" s="688"/>
      <c r="QJC20" s="688"/>
      <c r="QJD20" s="688"/>
      <c r="QJE20" s="688"/>
      <c r="QJF20" s="688"/>
      <c r="QJG20" s="688"/>
      <c r="QJH20" s="688"/>
      <c r="QJI20" s="688"/>
      <c r="QJJ20" s="688"/>
      <c r="QJK20" s="688"/>
      <c r="QJL20" s="688"/>
      <c r="QJM20" s="688"/>
      <c r="QJN20" s="688"/>
      <c r="QJO20" s="688"/>
      <c r="QJP20" s="688"/>
      <c r="QJQ20" s="688"/>
      <c r="QJR20" s="688"/>
      <c r="QJS20" s="688"/>
      <c r="QJT20" s="688"/>
      <c r="QJU20" s="688"/>
      <c r="QJV20" s="688"/>
      <c r="QJW20" s="688"/>
      <c r="QJX20" s="688"/>
      <c r="QJY20" s="688"/>
      <c r="QJZ20" s="688"/>
      <c r="QKA20" s="688"/>
      <c r="QKB20" s="688"/>
      <c r="QKC20" s="688"/>
      <c r="QKD20" s="688"/>
      <c r="QKE20" s="688"/>
      <c r="QKF20" s="688"/>
      <c r="QKG20" s="688"/>
      <c r="QKH20" s="688"/>
      <c r="QKI20" s="688"/>
      <c r="QKJ20" s="688"/>
      <c r="QKK20" s="688"/>
      <c r="QKL20" s="688"/>
      <c r="QKM20" s="688"/>
      <c r="QKN20" s="688"/>
      <c r="QKO20" s="688"/>
      <c r="QKP20" s="688"/>
      <c r="QKQ20" s="688"/>
      <c r="QKR20" s="688"/>
      <c r="QKS20" s="688"/>
      <c r="QKT20" s="688"/>
      <c r="QKU20" s="688"/>
      <c r="QKV20" s="688"/>
      <c r="QKW20" s="688"/>
      <c r="QKX20" s="688"/>
      <c r="QKY20" s="688"/>
      <c r="QKZ20" s="688"/>
      <c r="QLA20" s="688"/>
      <c r="QLB20" s="688"/>
      <c r="QLC20" s="688"/>
      <c r="QLD20" s="688"/>
      <c r="QLE20" s="688"/>
      <c r="QLF20" s="688"/>
      <c r="QLG20" s="688"/>
      <c r="QLH20" s="688"/>
      <c r="QLI20" s="688"/>
      <c r="QLJ20" s="688"/>
      <c r="QLK20" s="688"/>
      <c r="QLL20" s="688"/>
      <c r="QLM20" s="688"/>
      <c r="QLN20" s="688"/>
      <c r="QLO20" s="688"/>
      <c r="QLP20" s="688"/>
      <c r="QLQ20" s="688"/>
      <c r="QLR20" s="688"/>
      <c r="QLS20" s="688"/>
      <c r="QLT20" s="688"/>
      <c r="QLU20" s="688"/>
      <c r="QLV20" s="688"/>
      <c r="QLW20" s="688"/>
      <c r="QLX20" s="688"/>
      <c r="QLY20" s="688"/>
      <c r="QLZ20" s="688"/>
      <c r="QMA20" s="688"/>
      <c r="QMB20" s="688"/>
      <c r="QMC20" s="688"/>
      <c r="QMD20" s="688"/>
      <c r="QME20" s="688"/>
      <c r="QMF20" s="688"/>
      <c r="QMG20" s="688"/>
      <c r="QMH20" s="688"/>
      <c r="QMI20" s="688"/>
      <c r="QMJ20" s="688"/>
      <c r="QMK20" s="688"/>
      <c r="QML20" s="688"/>
      <c r="QMM20" s="688"/>
      <c r="QMN20" s="688"/>
      <c r="QMO20" s="688"/>
      <c r="QMP20" s="688"/>
      <c r="QMQ20" s="688"/>
      <c r="QMR20" s="688"/>
      <c r="QMS20" s="688"/>
      <c r="QMT20" s="688"/>
      <c r="QMU20" s="688"/>
      <c r="QMV20" s="688"/>
      <c r="QMW20" s="688"/>
      <c r="QMX20" s="688"/>
      <c r="QMY20" s="688"/>
      <c r="QMZ20" s="688"/>
      <c r="QNA20" s="688"/>
      <c r="QNB20" s="688"/>
      <c r="QNC20" s="688"/>
      <c r="QND20" s="688"/>
      <c r="QNE20" s="688"/>
      <c r="QNF20" s="688"/>
      <c r="QNG20" s="688"/>
      <c r="QNH20" s="688"/>
      <c r="QNI20" s="688"/>
      <c r="QNJ20" s="688"/>
      <c r="QNK20" s="688"/>
      <c r="QNL20" s="688"/>
      <c r="QNM20" s="688"/>
      <c r="QNN20" s="688"/>
      <c r="QNO20" s="688"/>
      <c r="QNP20" s="688"/>
      <c r="QNQ20" s="688"/>
      <c r="QNR20" s="688"/>
      <c r="QNS20" s="688"/>
      <c r="QNT20" s="688"/>
      <c r="QNU20" s="688"/>
      <c r="QNV20" s="688"/>
      <c r="QNW20" s="688"/>
      <c r="QNX20" s="688"/>
      <c r="QNY20" s="688"/>
      <c r="QNZ20" s="688"/>
      <c r="QOA20" s="688"/>
      <c r="QOB20" s="688"/>
      <c r="QOC20" s="688"/>
      <c r="QOD20" s="688"/>
      <c r="QOE20" s="688"/>
      <c r="QOF20" s="688"/>
      <c r="QOG20" s="688"/>
      <c r="QOH20" s="688"/>
      <c r="QOI20" s="688"/>
      <c r="QOJ20" s="688"/>
      <c r="QOK20" s="688"/>
      <c r="QOL20" s="688"/>
      <c r="QOM20" s="688"/>
      <c r="QON20" s="688"/>
      <c r="QOO20" s="688"/>
      <c r="QOP20" s="688"/>
      <c r="QOQ20" s="688"/>
      <c r="QOR20" s="688"/>
      <c r="QOS20" s="688"/>
      <c r="QOT20" s="688"/>
      <c r="QOU20" s="688"/>
      <c r="QOV20" s="688"/>
      <c r="QOW20" s="688"/>
      <c r="QOX20" s="688"/>
      <c r="QOY20" s="688"/>
      <c r="QOZ20" s="688"/>
      <c r="QPA20" s="688"/>
      <c r="QPB20" s="688"/>
      <c r="QPC20" s="688"/>
      <c r="QPD20" s="688"/>
      <c r="QPE20" s="688"/>
      <c r="QPF20" s="688"/>
      <c r="QPG20" s="688"/>
      <c r="QPH20" s="688"/>
      <c r="QPI20" s="688"/>
      <c r="QPJ20" s="688"/>
      <c r="QPK20" s="688"/>
      <c r="QPL20" s="688"/>
      <c r="QPM20" s="688"/>
      <c r="QPN20" s="688"/>
      <c r="QPO20" s="688"/>
      <c r="QPP20" s="688"/>
      <c r="QPQ20" s="688"/>
      <c r="QPR20" s="688"/>
      <c r="QPS20" s="688"/>
      <c r="QPT20" s="688"/>
      <c r="QPU20" s="688"/>
      <c r="QPV20" s="688"/>
      <c r="QPW20" s="688"/>
      <c r="QPX20" s="688"/>
      <c r="QPY20" s="688"/>
      <c r="QPZ20" s="688"/>
      <c r="QQA20" s="688"/>
      <c r="QQB20" s="688"/>
      <c r="QQC20" s="688"/>
      <c r="QQD20" s="688"/>
      <c r="QQE20" s="688"/>
      <c r="QQF20" s="688"/>
      <c r="QQG20" s="688"/>
      <c r="QQH20" s="688"/>
      <c r="QQI20" s="688"/>
      <c r="QQJ20" s="688"/>
      <c r="QQK20" s="688"/>
      <c r="QQL20" s="688"/>
      <c r="QQM20" s="688"/>
      <c r="QQN20" s="688"/>
      <c r="QQO20" s="688"/>
      <c r="QQP20" s="688"/>
      <c r="QQQ20" s="688"/>
      <c r="QQR20" s="688"/>
      <c r="QQS20" s="688"/>
      <c r="QQT20" s="688"/>
      <c r="QQU20" s="688"/>
      <c r="QQV20" s="688"/>
      <c r="QQW20" s="688"/>
      <c r="QQX20" s="688"/>
      <c r="QQY20" s="688"/>
      <c r="QQZ20" s="688"/>
      <c r="QRA20" s="688"/>
      <c r="QRB20" s="688"/>
      <c r="QRC20" s="688"/>
      <c r="QRD20" s="688"/>
      <c r="QRE20" s="688"/>
      <c r="QRF20" s="688"/>
      <c r="QRG20" s="688"/>
      <c r="QRH20" s="688"/>
      <c r="QRI20" s="688"/>
      <c r="QRJ20" s="688"/>
      <c r="QRK20" s="688"/>
      <c r="QRL20" s="688"/>
      <c r="QRM20" s="688"/>
      <c r="QRN20" s="688"/>
      <c r="QRO20" s="688"/>
      <c r="QRP20" s="688"/>
      <c r="QRQ20" s="688"/>
      <c r="QRR20" s="688"/>
      <c r="QRS20" s="688"/>
      <c r="QRT20" s="688"/>
      <c r="QRU20" s="688"/>
      <c r="QRV20" s="688"/>
      <c r="QRW20" s="688"/>
      <c r="QRX20" s="688"/>
      <c r="QRY20" s="688"/>
      <c r="QRZ20" s="688"/>
      <c r="QSA20" s="688"/>
      <c r="QSB20" s="688"/>
      <c r="QSC20" s="688"/>
      <c r="QSD20" s="688"/>
      <c r="QSE20" s="688"/>
      <c r="QSF20" s="688"/>
      <c r="QSG20" s="688"/>
      <c r="QSH20" s="688"/>
      <c r="QSI20" s="688"/>
      <c r="QSJ20" s="688"/>
      <c r="QSK20" s="688"/>
      <c r="QSL20" s="688"/>
      <c r="QSM20" s="688"/>
      <c r="QSN20" s="688"/>
      <c r="QSO20" s="688"/>
      <c r="QSP20" s="688"/>
      <c r="QSQ20" s="688"/>
      <c r="QSR20" s="688"/>
      <c r="QSS20" s="688"/>
      <c r="QST20" s="688"/>
      <c r="QSU20" s="688"/>
      <c r="QSV20" s="688"/>
      <c r="QSW20" s="688"/>
      <c r="QSX20" s="688"/>
      <c r="QSY20" s="688"/>
      <c r="QSZ20" s="688"/>
      <c r="QTA20" s="688"/>
      <c r="QTB20" s="688"/>
      <c r="QTC20" s="688"/>
      <c r="QTD20" s="688"/>
      <c r="QTE20" s="688"/>
      <c r="QTF20" s="688"/>
      <c r="QTG20" s="688"/>
      <c r="QTH20" s="688"/>
      <c r="QTI20" s="688"/>
      <c r="QTJ20" s="688"/>
      <c r="QTK20" s="688"/>
      <c r="QTL20" s="688"/>
      <c r="QTM20" s="688"/>
      <c r="QTN20" s="688"/>
      <c r="QTO20" s="688"/>
      <c r="QTP20" s="688"/>
      <c r="QTQ20" s="688"/>
      <c r="QTR20" s="688"/>
      <c r="QTS20" s="688"/>
      <c r="QTT20" s="688"/>
      <c r="QTU20" s="688"/>
      <c r="QTV20" s="688"/>
      <c r="QTW20" s="688"/>
      <c r="QTX20" s="688"/>
      <c r="QTY20" s="688"/>
      <c r="QTZ20" s="688"/>
      <c r="QUA20" s="688"/>
      <c r="QUB20" s="688"/>
      <c r="QUC20" s="688"/>
      <c r="QUD20" s="688"/>
      <c r="QUE20" s="688"/>
      <c r="QUF20" s="688"/>
      <c r="QUG20" s="688"/>
      <c r="QUH20" s="688"/>
      <c r="QUI20" s="688"/>
      <c r="QUJ20" s="688"/>
      <c r="QUK20" s="688"/>
      <c r="QUL20" s="688"/>
      <c r="QUM20" s="688"/>
      <c r="QUN20" s="688"/>
      <c r="QUO20" s="688"/>
      <c r="QUP20" s="688"/>
      <c r="QUQ20" s="688"/>
      <c r="QUR20" s="688"/>
      <c r="QUS20" s="688"/>
      <c r="QUT20" s="688"/>
      <c r="QUU20" s="688"/>
      <c r="QUV20" s="688"/>
      <c r="QUW20" s="688"/>
      <c r="QUX20" s="688"/>
      <c r="QUY20" s="688"/>
      <c r="QUZ20" s="688"/>
      <c r="QVA20" s="688"/>
      <c r="QVB20" s="688"/>
      <c r="QVC20" s="688"/>
      <c r="QVD20" s="688"/>
      <c r="QVE20" s="688"/>
      <c r="QVF20" s="688"/>
      <c r="QVG20" s="688"/>
      <c r="QVH20" s="688"/>
      <c r="QVI20" s="688"/>
      <c r="QVJ20" s="688"/>
      <c r="QVK20" s="688"/>
      <c r="QVL20" s="688"/>
      <c r="QVM20" s="688"/>
      <c r="QVN20" s="688"/>
      <c r="QVO20" s="688"/>
      <c r="QVP20" s="688"/>
      <c r="QVQ20" s="688"/>
      <c r="QVR20" s="688"/>
      <c r="QVS20" s="688"/>
      <c r="QVT20" s="688"/>
      <c r="QVU20" s="688"/>
      <c r="QVV20" s="688"/>
      <c r="QVW20" s="688"/>
      <c r="QVX20" s="688"/>
      <c r="QVY20" s="688"/>
      <c r="QVZ20" s="688"/>
      <c r="QWA20" s="688"/>
      <c r="QWB20" s="688"/>
      <c r="QWC20" s="688"/>
      <c r="QWD20" s="688"/>
      <c r="QWE20" s="688"/>
      <c r="QWF20" s="688"/>
      <c r="QWG20" s="688"/>
      <c r="QWH20" s="688"/>
      <c r="QWI20" s="688"/>
      <c r="QWJ20" s="688"/>
      <c r="QWK20" s="688"/>
      <c r="QWL20" s="688"/>
      <c r="QWM20" s="688"/>
      <c r="QWN20" s="688"/>
      <c r="QWO20" s="688"/>
      <c r="QWP20" s="688"/>
      <c r="QWQ20" s="688"/>
      <c r="QWR20" s="688"/>
      <c r="QWS20" s="688"/>
      <c r="QWT20" s="688"/>
      <c r="QWU20" s="688"/>
      <c r="QWV20" s="688"/>
      <c r="QWW20" s="688"/>
      <c r="QWX20" s="688"/>
      <c r="QWY20" s="688"/>
      <c r="QWZ20" s="688"/>
      <c r="QXA20" s="688"/>
      <c r="QXB20" s="688"/>
      <c r="QXC20" s="688"/>
      <c r="QXD20" s="688"/>
      <c r="QXE20" s="688"/>
      <c r="QXF20" s="688"/>
      <c r="QXG20" s="688"/>
      <c r="QXH20" s="688"/>
      <c r="QXI20" s="688"/>
      <c r="QXJ20" s="688"/>
      <c r="QXK20" s="688"/>
      <c r="QXL20" s="688"/>
      <c r="QXM20" s="688"/>
      <c r="QXN20" s="688"/>
      <c r="QXO20" s="688"/>
      <c r="QXP20" s="688"/>
      <c r="QXQ20" s="688"/>
      <c r="QXR20" s="688"/>
      <c r="QXS20" s="688"/>
      <c r="QXT20" s="688"/>
      <c r="QXU20" s="688"/>
      <c r="QXV20" s="688"/>
      <c r="QXW20" s="688"/>
      <c r="QXX20" s="688"/>
      <c r="QXY20" s="688"/>
      <c r="QXZ20" s="688"/>
      <c r="QYA20" s="688"/>
      <c r="QYB20" s="688"/>
      <c r="QYC20" s="688"/>
      <c r="QYD20" s="688"/>
      <c r="QYE20" s="688"/>
      <c r="QYF20" s="688"/>
      <c r="QYG20" s="688"/>
      <c r="QYH20" s="688"/>
      <c r="QYI20" s="688"/>
      <c r="QYJ20" s="688"/>
      <c r="QYK20" s="688"/>
      <c r="QYL20" s="688"/>
      <c r="QYM20" s="688"/>
      <c r="QYN20" s="688"/>
      <c r="QYO20" s="688"/>
      <c r="QYP20" s="688"/>
      <c r="QYQ20" s="688"/>
      <c r="QYR20" s="688"/>
      <c r="QYS20" s="688"/>
      <c r="QYT20" s="688"/>
      <c r="QYU20" s="688"/>
      <c r="QYV20" s="688"/>
      <c r="QYW20" s="688"/>
      <c r="QYX20" s="688"/>
      <c r="QYY20" s="688"/>
      <c r="QYZ20" s="688"/>
      <c r="QZA20" s="688"/>
      <c r="QZB20" s="688"/>
      <c r="QZC20" s="688"/>
      <c r="QZD20" s="688"/>
      <c r="QZE20" s="688"/>
      <c r="QZF20" s="688"/>
      <c r="QZG20" s="688"/>
      <c r="QZH20" s="688"/>
      <c r="QZI20" s="688"/>
      <c r="QZJ20" s="688"/>
      <c r="QZK20" s="688"/>
      <c r="QZL20" s="688"/>
      <c r="QZM20" s="688"/>
      <c r="QZN20" s="688"/>
      <c r="QZO20" s="688"/>
      <c r="QZP20" s="688"/>
      <c r="QZQ20" s="688"/>
      <c r="QZR20" s="688"/>
      <c r="QZS20" s="688"/>
      <c r="QZT20" s="688"/>
      <c r="QZU20" s="688"/>
      <c r="QZV20" s="688"/>
      <c r="QZW20" s="688"/>
      <c r="QZX20" s="688"/>
      <c r="QZY20" s="688"/>
      <c r="QZZ20" s="688"/>
      <c r="RAA20" s="688"/>
      <c r="RAB20" s="688"/>
      <c r="RAC20" s="688"/>
      <c r="RAD20" s="688"/>
      <c r="RAE20" s="688"/>
      <c r="RAF20" s="688"/>
      <c r="RAG20" s="688"/>
      <c r="RAH20" s="688"/>
      <c r="RAI20" s="688"/>
      <c r="RAJ20" s="688"/>
      <c r="RAK20" s="688"/>
      <c r="RAL20" s="688"/>
      <c r="RAM20" s="688"/>
      <c r="RAN20" s="688"/>
      <c r="RAO20" s="688"/>
      <c r="RAP20" s="688"/>
      <c r="RAQ20" s="688"/>
      <c r="RAR20" s="688"/>
      <c r="RAS20" s="688"/>
      <c r="RAT20" s="688"/>
      <c r="RAU20" s="688"/>
      <c r="RAV20" s="688"/>
      <c r="RAW20" s="688"/>
      <c r="RAX20" s="688"/>
      <c r="RAY20" s="688"/>
      <c r="RAZ20" s="688"/>
      <c r="RBA20" s="688"/>
      <c r="RBB20" s="688"/>
      <c r="RBC20" s="688"/>
      <c r="RBD20" s="688"/>
      <c r="RBE20" s="688"/>
      <c r="RBF20" s="688"/>
      <c r="RBG20" s="688"/>
      <c r="RBH20" s="688"/>
      <c r="RBI20" s="688"/>
      <c r="RBJ20" s="688"/>
      <c r="RBK20" s="688"/>
      <c r="RBL20" s="688"/>
      <c r="RBM20" s="688"/>
      <c r="RBN20" s="688"/>
      <c r="RBO20" s="688"/>
      <c r="RBP20" s="688"/>
      <c r="RBQ20" s="688"/>
      <c r="RBR20" s="688"/>
      <c r="RBS20" s="688"/>
      <c r="RBT20" s="688"/>
      <c r="RBU20" s="688"/>
      <c r="RBV20" s="688"/>
      <c r="RBW20" s="688"/>
      <c r="RBX20" s="688"/>
      <c r="RBY20" s="688"/>
      <c r="RBZ20" s="688"/>
      <c r="RCA20" s="688"/>
      <c r="RCB20" s="688"/>
      <c r="RCC20" s="688"/>
      <c r="RCD20" s="688"/>
      <c r="RCE20" s="688"/>
      <c r="RCF20" s="688"/>
      <c r="RCG20" s="688"/>
      <c r="RCH20" s="688"/>
      <c r="RCI20" s="688"/>
      <c r="RCJ20" s="688"/>
      <c r="RCK20" s="688"/>
      <c r="RCL20" s="688"/>
      <c r="RCM20" s="688"/>
      <c r="RCN20" s="688"/>
      <c r="RCO20" s="688"/>
      <c r="RCP20" s="688"/>
      <c r="RCQ20" s="688"/>
      <c r="RCR20" s="688"/>
      <c r="RCS20" s="688"/>
      <c r="RCT20" s="688"/>
      <c r="RCU20" s="688"/>
      <c r="RCV20" s="688"/>
      <c r="RCW20" s="688"/>
      <c r="RCX20" s="688"/>
      <c r="RCY20" s="688"/>
      <c r="RCZ20" s="688"/>
      <c r="RDA20" s="688"/>
      <c r="RDB20" s="688"/>
      <c r="RDC20" s="688"/>
      <c r="RDD20" s="688"/>
      <c r="RDE20" s="688"/>
      <c r="RDF20" s="688"/>
      <c r="RDG20" s="688"/>
      <c r="RDH20" s="688"/>
      <c r="RDI20" s="688"/>
      <c r="RDJ20" s="688"/>
      <c r="RDK20" s="688"/>
      <c r="RDL20" s="688"/>
      <c r="RDM20" s="688"/>
      <c r="RDN20" s="688"/>
      <c r="RDO20" s="688"/>
      <c r="RDP20" s="688"/>
      <c r="RDQ20" s="688"/>
      <c r="RDR20" s="688"/>
      <c r="RDS20" s="688"/>
      <c r="RDT20" s="688"/>
      <c r="RDU20" s="688"/>
      <c r="RDV20" s="688"/>
      <c r="RDW20" s="688"/>
      <c r="RDX20" s="688"/>
      <c r="RDY20" s="688"/>
      <c r="RDZ20" s="688"/>
      <c r="REA20" s="688"/>
      <c r="REB20" s="688"/>
      <c r="REC20" s="688"/>
      <c r="RED20" s="688"/>
      <c r="REE20" s="688"/>
      <c r="REF20" s="688"/>
      <c r="REG20" s="688"/>
      <c r="REH20" s="688"/>
      <c r="REI20" s="688"/>
      <c r="REJ20" s="688"/>
      <c r="REK20" s="688"/>
      <c r="REL20" s="688"/>
      <c r="REM20" s="688"/>
      <c r="REN20" s="688"/>
      <c r="REO20" s="688"/>
      <c r="REP20" s="688"/>
      <c r="REQ20" s="688"/>
      <c r="RER20" s="688"/>
      <c r="RES20" s="688"/>
      <c r="RET20" s="688"/>
      <c r="REU20" s="688"/>
      <c r="REV20" s="688"/>
      <c r="REW20" s="688"/>
      <c r="REX20" s="688"/>
      <c r="REY20" s="688"/>
      <c r="REZ20" s="688"/>
      <c r="RFA20" s="688"/>
      <c r="RFB20" s="688"/>
      <c r="RFC20" s="688"/>
      <c r="RFD20" s="688"/>
      <c r="RFE20" s="688"/>
      <c r="RFF20" s="688"/>
      <c r="RFG20" s="688"/>
      <c r="RFH20" s="688"/>
      <c r="RFI20" s="688"/>
      <c r="RFJ20" s="688"/>
      <c r="RFK20" s="688"/>
      <c r="RFL20" s="688"/>
      <c r="RFM20" s="688"/>
      <c r="RFN20" s="688"/>
      <c r="RFO20" s="688"/>
      <c r="RFP20" s="688"/>
      <c r="RFQ20" s="688"/>
      <c r="RFR20" s="688"/>
      <c r="RFS20" s="688"/>
      <c r="RFT20" s="688"/>
      <c r="RFU20" s="688"/>
      <c r="RFV20" s="688"/>
      <c r="RFW20" s="688"/>
      <c r="RFX20" s="688"/>
      <c r="RFY20" s="688"/>
      <c r="RFZ20" s="688"/>
      <c r="RGA20" s="688"/>
      <c r="RGB20" s="688"/>
      <c r="RGC20" s="688"/>
      <c r="RGD20" s="688"/>
      <c r="RGE20" s="688"/>
      <c r="RGF20" s="688"/>
      <c r="RGG20" s="688"/>
      <c r="RGH20" s="688"/>
      <c r="RGI20" s="688"/>
      <c r="RGJ20" s="688"/>
      <c r="RGK20" s="688"/>
      <c r="RGL20" s="688"/>
      <c r="RGM20" s="688"/>
      <c r="RGN20" s="688"/>
      <c r="RGO20" s="688"/>
      <c r="RGP20" s="688"/>
      <c r="RGQ20" s="688"/>
      <c r="RGR20" s="688"/>
      <c r="RGS20" s="688"/>
      <c r="RGT20" s="688"/>
      <c r="RGU20" s="688"/>
      <c r="RGV20" s="688"/>
      <c r="RGW20" s="688"/>
      <c r="RGX20" s="688"/>
      <c r="RGY20" s="688"/>
      <c r="RGZ20" s="688"/>
      <c r="RHA20" s="688"/>
      <c r="RHB20" s="688"/>
      <c r="RHC20" s="688"/>
      <c r="RHD20" s="688"/>
      <c r="RHE20" s="688"/>
      <c r="RHF20" s="688"/>
      <c r="RHG20" s="688"/>
      <c r="RHH20" s="688"/>
      <c r="RHI20" s="688"/>
      <c r="RHJ20" s="688"/>
      <c r="RHK20" s="688"/>
      <c r="RHL20" s="688"/>
      <c r="RHM20" s="688"/>
      <c r="RHN20" s="688"/>
      <c r="RHO20" s="688"/>
      <c r="RHP20" s="688"/>
      <c r="RHQ20" s="688"/>
      <c r="RHR20" s="688"/>
      <c r="RHS20" s="688"/>
      <c r="RHT20" s="688"/>
      <c r="RHU20" s="688"/>
      <c r="RHV20" s="688"/>
      <c r="RHW20" s="688"/>
      <c r="RHX20" s="688"/>
      <c r="RHY20" s="688"/>
      <c r="RHZ20" s="688"/>
      <c r="RIA20" s="688"/>
      <c r="RIB20" s="688"/>
      <c r="RIC20" s="688"/>
      <c r="RID20" s="688"/>
      <c r="RIE20" s="688"/>
      <c r="RIF20" s="688"/>
      <c r="RIG20" s="688"/>
      <c r="RIH20" s="688"/>
      <c r="RII20" s="688"/>
      <c r="RIJ20" s="688"/>
      <c r="RIK20" s="688"/>
      <c r="RIL20" s="688"/>
      <c r="RIM20" s="688"/>
      <c r="RIN20" s="688"/>
      <c r="RIO20" s="688"/>
      <c r="RIP20" s="688"/>
      <c r="RIQ20" s="688"/>
      <c r="RIR20" s="688"/>
      <c r="RIS20" s="688"/>
      <c r="RIT20" s="688"/>
      <c r="RIU20" s="688"/>
      <c r="RIV20" s="688"/>
      <c r="RIW20" s="688"/>
      <c r="RIX20" s="688"/>
      <c r="RIY20" s="688"/>
      <c r="RIZ20" s="688"/>
      <c r="RJA20" s="688"/>
      <c r="RJB20" s="688"/>
      <c r="RJC20" s="688"/>
      <c r="RJD20" s="688"/>
      <c r="RJE20" s="688"/>
      <c r="RJF20" s="688"/>
      <c r="RJG20" s="688"/>
      <c r="RJH20" s="688"/>
      <c r="RJI20" s="688"/>
      <c r="RJJ20" s="688"/>
      <c r="RJK20" s="688"/>
      <c r="RJL20" s="688"/>
      <c r="RJM20" s="688"/>
      <c r="RJN20" s="688"/>
      <c r="RJO20" s="688"/>
      <c r="RJP20" s="688"/>
      <c r="RJQ20" s="688"/>
      <c r="RJR20" s="688"/>
      <c r="RJS20" s="688"/>
      <c r="RJT20" s="688"/>
      <c r="RJU20" s="688"/>
      <c r="RJV20" s="688"/>
      <c r="RJW20" s="688"/>
      <c r="RJX20" s="688"/>
      <c r="RJY20" s="688"/>
      <c r="RJZ20" s="688"/>
      <c r="RKA20" s="688"/>
      <c r="RKB20" s="688"/>
      <c r="RKC20" s="688"/>
      <c r="RKD20" s="688"/>
      <c r="RKE20" s="688"/>
      <c r="RKF20" s="688"/>
      <c r="RKG20" s="688"/>
      <c r="RKH20" s="688"/>
      <c r="RKI20" s="688"/>
      <c r="RKJ20" s="688"/>
      <c r="RKK20" s="688"/>
      <c r="RKL20" s="688"/>
      <c r="RKM20" s="688"/>
      <c r="RKN20" s="688"/>
      <c r="RKO20" s="688"/>
      <c r="RKP20" s="688"/>
      <c r="RKQ20" s="688"/>
      <c r="RKR20" s="688"/>
      <c r="RKS20" s="688"/>
      <c r="RKT20" s="688"/>
      <c r="RKU20" s="688"/>
      <c r="RKV20" s="688"/>
      <c r="RKW20" s="688"/>
      <c r="RKX20" s="688"/>
      <c r="RKY20" s="688"/>
      <c r="RKZ20" s="688"/>
      <c r="RLA20" s="688"/>
      <c r="RLB20" s="688"/>
      <c r="RLC20" s="688"/>
      <c r="RLD20" s="688"/>
      <c r="RLE20" s="688"/>
      <c r="RLF20" s="688"/>
      <c r="RLG20" s="688"/>
      <c r="RLH20" s="688"/>
      <c r="RLI20" s="688"/>
      <c r="RLJ20" s="688"/>
      <c r="RLK20" s="688"/>
      <c r="RLL20" s="688"/>
      <c r="RLM20" s="688"/>
      <c r="RLN20" s="688"/>
      <c r="RLO20" s="688"/>
      <c r="RLP20" s="688"/>
      <c r="RLQ20" s="688"/>
      <c r="RLR20" s="688"/>
      <c r="RLS20" s="688"/>
      <c r="RLT20" s="688"/>
      <c r="RLU20" s="688"/>
      <c r="RLV20" s="688"/>
      <c r="RLW20" s="688"/>
      <c r="RLX20" s="688"/>
      <c r="RLY20" s="688"/>
      <c r="RLZ20" s="688"/>
      <c r="RMA20" s="688"/>
      <c r="RMB20" s="688"/>
      <c r="RMC20" s="688"/>
      <c r="RMD20" s="688"/>
      <c r="RME20" s="688"/>
      <c r="RMF20" s="688"/>
      <c r="RMG20" s="688"/>
      <c r="RMH20" s="688"/>
      <c r="RMI20" s="688"/>
      <c r="RMJ20" s="688"/>
      <c r="RMK20" s="688"/>
      <c r="RML20" s="688"/>
      <c r="RMM20" s="688"/>
      <c r="RMN20" s="688"/>
      <c r="RMO20" s="688"/>
      <c r="RMP20" s="688"/>
      <c r="RMQ20" s="688"/>
      <c r="RMR20" s="688"/>
      <c r="RMS20" s="688"/>
      <c r="RMT20" s="688"/>
      <c r="RMU20" s="688"/>
      <c r="RMV20" s="688"/>
      <c r="RMW20" s="688"/>
      <c r="RMX20" s="688"/>
      <c r="RMY20" s="688"/>
      <c r="RMZ20" s="688"/>
      <c r="RNA20" s="688"/>
      <c r="RNB20" s="688"/>
      <c r="RNC20" s="688"/>
      <c r="RND20" s="688"/>
      <c r="RNE20" s="688"/>
      <c r="RNF20" s="688"/>
      <c r="RNG20" s="688"/>
      <c r="RNH20" s="688"/>
      <c r="RNI20" s="688"/>
      <c r="RNJ20" s="688"/>
      <c r="RNK20" s="688"/>
      <c r="RNL20" s="688"/>
      <c r="RNM20" s="688"/>
      <c r="RNN20" s="688"/>
      <c r="RNO20" s="688"/>
      <c r="RNP20" s="688"/>
      <c r="RNQ20" s="688"/>
      <c r="RNR20" s="688"/>
      <c r="RNS20" s="688"/>
      <c r="RNT20" s="688"/>
      <c r="RNU20" s="688"/>
      <c r="RNV20" s="688"/>
      <c r="RNW20" s="688"/>
      <c r="RNX20" s="688"/>
      <c r="RNY20" s="688"/>
      <c r="RNZ20" s="688"/>
      <c r="ROA20" s="688"/>
      <c r="ROB20" s="688"/>
      <c r="ROC20" s="688"/>
      <c r="ROD20" s="688"/>
      <c r="ROE20" s="688"/>
      <c r="ROF20" s="688"/>
      <c r="ROG20" s="688"/>
      <c r="ROH20" s="688"/>
      <c r="ROI20" s="688"/>
      <c r="ROJ20" s="688"/>
      <c r="ROK20" s="688"/>
      <c r="ROL20" s="688"/>
      <c r="ROM20" s="688"/>
      <c r="RON20" s="688"/>
      <c r="ROO20" s="688"/>
      <c r="ROP20" s="688"/>
      <c r="ROQ20" s="688"/>
      <c r="ROR20" s="688"/>
      <c r="ROS20" s="688"/>
      <c r="ROT20" s="688"/>
      <c r="ROU20" s="688"/>
      <c r="ROV20" s="688"/>
      <c r="ROW20" s="688"/>
      <c r="ROX20" s="688"/>
      <c r="ROY20" s="688"/>
      <c r="ROZ20" s="688"/>
      <c r="RPA20" s="688"/>
      <c r="RPB20" s="688"/>
      <c r="RPC20" s="688"/>
      <c r="RPD20" s="688"/>
      <c r="RPE20" s="688"/>
      <c r="RPF20" s="688"/>
      <c r="RPG20" s="688"/>
      <c r="RPH20" s="688"/>
      <c r="RPI20" s="688"/>
      <c r="RPJ20" s="688"/>
      <c r="RPK20" s="688"/>
      <c r="RPL20" s="688"/>
      <c r="RPM20" s="688"/>
      <c r="RPN20" s="688"/>
      <c r="RPO20" s="688"/>
      <c r="RPP20" s="688"/>
      <c r="RPQ20" s="688"/>
      <c r="RPR20" s="688"/>
      <c r="RPS20" s="688"/>
      <c r="RPT20" s="688"/>
      <c r="RPU20" s="688"/>
      <c r="RPV20" s="688"/>
      <c r="RPW20" s="688"/>
      <c r="RPX20" s="688"/>
      <c r="RPY20" s="688"/>
      <c r="RPZ20" s="688"/>
      <c r="RQA20" s="688"/>
      <c r="RQB20" s="688"/>
      <c r="RQC20" s="688"/>
      <c r="RQD20" s="688"/>
      <c r="RQE20" s="688"/>
      <c r="RQF20" s="688"/>
      <c r="RQG20" s="688"/>
      <c r="RQH20" s="688"/>
      <c r="RQI20" s="688"/>
      <c r="RQJ20" s="688"/>
      <c r="RQK20" s="688"/>
      <c r="RQL20" s="688"/>
      <c r="RQM20" s="688"/>
      <c r="RQN20" s="688"/>
      <c r="RQO20" s="688"/>
      <c r="RQP20" s="688"/>
      <c r="RQQ20" s="688"/>
      <c r="RQR20" s="688"/>
      <c r="RQS20" s="688"/>
      <c r="RQT20" s="688"/>
      <c r="RQU20" s="688"/>
      <c r="RQV20" s="688"/>
      <c r="RQW20" s="688"/>
      <c r="RQX20" s="688"/>
      <c r="RQY20" s="688"/>
      <c r="RQZ20" s="688"/>
      <c r="RRA20" s="688"/>
      <c r="RRB20" s="688"/>
      <c r="RRC20" s="688"/>
      <c r="RRD20" s="688"/>
      <c r="RRE20" s="688"/>
      <c r="RRF20" s="688"/>
      <c r="RRG20" s="688"/>
      <c r="RRH20" s="688"/>
      <c r="RRI20" s="688"/>
      <c r="RRJ20" s="688"/>
      <c r="RRK20" s="688"/>
      <c r="RRL20" s="688"/>
      <c r="RRM20" s="688"/>
      <c r="RRN20" s="688"/>
      <c r="RRO20" s="688"/>
      <c r="RRP20" s="688"/>
      <c r="RRQ20" s="688"/>
      <c r="RRR20" s="688"/>
      <c r="RRS20" s="688"/>
      <c r="RRT20" s="688"/>
      <c r="RRU20" s="688"/>
      <c r="RRV20" s="688"/>
      <c r="RRW20" s="688"/>
      <c r="RRX20" s="688"/>
      <c r="RRY20" s="688"/>
      <c r="RRZ20" s="688"/>
      <c r="RSA20" s="688"/>
      <c r="RSB20" s="688"/>
      <c r="RSC20" s="688"/>
      <c r="RSD20" s="688"/>
      <c r="RSE20" s="688"/>
      <c r="RSF20" s="688"/>
      <c r="RSG20" s="688"/>
      <c r="RSH20" s="688"/>
      <c r="RSI20" s="688"/>
      <c r="RSJ20" s="688"/>
      <c r="RSK20" s="688"/>
      <c r="RSL20" s="688"/>
      <c r="RSM20" s="688"/>
      <c r="RSN20" s="688"/>
      <c r="RSO20" s="688"/>
      <c r="RSP20" s="688"/>
      <c r="RSQ20" s="688"/>
      <c r="RSR20" s="688"/>
      <c r="RSS20" s="688"/>
      <c r="RST20" s="688"/>
      <c r="RSU20" s="688"/>
      <c r="RSV20" s="688"/>
      <c r="RSW20" s="688"/>
      <c r="RSX20" s="688"/>
      <c r="RSY20" s="688"/>
      <c r="RSZ20" s="688"/>
      <c r="RTA20" s="688"/>
      <c r="RTB20" s="688"/>
      <c r="RTC20" s="688"/>
      <c r="RTD20" s="688"/>
      <c r="RTE20" s="688"/>
      <c r="RTF20" s="688"/>
      <c r="RTG20" s="688"/>
      <c r="RTH20" s="688"/>
      <c r="RTI20" s="688"/>
      <c r="RTJ20" s="688"/>
      <c r="RTK20" s="688"/>
      <c r="RTL20" s="688"/>
      <c r="RTM20" s="688"/>
      <c r="RTN20" s="688"/>
      <c r="RTO20" s="688"/>
      <c r="RTP20" s="688"/>
      <c r="RTQ20" s="688"/>
      <c r="RTR20" s="688"/>
      <c r="RTS20" s="688"/>
      <c r="RTT20" s="688"/>
      <c r="RTU20" s="688"/>
      <c r="RTV20" s="688"/>
      <c r="RTW20" s="688"/>
      <c r="RTX20" s="688"/>
      <c r="RTY20" s="688"/>
      <c r="RTZ20" s="688"/>
      <c r="RUA20" s="688"/>
      <c r="RUB20" s="688"/>
      <c r="RUC20" s="688"/>
      <c r="RUD20" s="688"/>
      <c r="RUE20" s="688"/>
      <c r="RUF20" s="688"/>
      <c r="RUG20" s="688"/>
      <c r="RUH20" s="688"/>
      <c r="RUI20" s="688"/>
      <c r="RUJ20" s="688"/>
      <c r="RUK20" s="688"/>
      <c r="RUL20" s="688"/>
      <c r="RUM20" s="688"/>
      <c r="RUN20" s="688"/>
      <c r="RUO20" s="688"/>
      <c r="RUP20" s="688"/>
      <c r="RUQ20" s="688"/>
      <c r="RUR20" s="688"/>
      <c r="RUS20" s="688"/>
      <c r="RUT20" s="688"/>
      <c r="RUU20" s="688"/>
      <c r="RUV20" s="688"/>
      <c r="RUW20" s="688"/>
      <c r="RUX20" s="688"/>
      <c r="RUY20" s="688"/>
      <c r="RUZ20" s="688"/>
      <c r="RVA20" s="688"/>
      <c r="RVB20" s="688"/>
      <c r="RVC20" s="688"/>
      <c r="RVD20" s="688"/>
      <c r="RVE20" s="688"/>
      <c r="RVF20" s="688"/>
      <c r="RVG20" s="688"/>
      <c r="RVH20" s="688"/>
      <c r="RVI20" s="688"/>
      <c r="RVJ20" s="688"/>
      <c r="RVK20" s="688"/>
      <c r="RVL20" s="688"/>
      <c r="RVM20" s="688"/>
      <c r="RVN20" s="688"/>
      <c r="RVO20" s="688"/>
      <c r="RVP20" s="688"/>
      <c r="RVQ20" s="688"/>
      <c r="RVR20" s="688"/>
      <c r="RVS20" s="688"/>
      <c r="RVT20" s="688"/>
      <c r="RVU20" s="688"/>
      <c r="RVV20" s="688"/>
      <c r="RVW20" s="688"/>
      <c r="RVX20" s="688"/>
      <c r="RVY20" s="688"/>
      <c r="RVZ20" s="688"/>
      <c r="RWA20" s="688"/>
      <c r="RWB20" s="688"/>
      <c r="RWC20" s="688"/>
      <c r="RWD20" s="688"/>
      <c r="RWE20" s="688"/>
      <c r="RWF20" s="688"/>
      <c r="RWG20" s="688"/>
      <c r="RWH20" s="688"/>
      <c r="RWI20" s="688"/>
      <c r="RWJ20" s="688"/>
      <c r="RWK20" s="688"/>
      <c r="RWL20" s="688"/>
      <c r="RWM20" s="688"/>
      <c r="RWN20" s="688"/>
      <c r="RWO20" s="688"/>
      <c r="RWP20" s="688"/>
      <c r="RWQ20" s="688"/>
      <c r="RWR20" s="688"/>
      <c r="RWS20" s="688"/>
      <c r="RWT20" s="688"/>
      <c r="RWU20" s="688"/>
      <c r="RWV20" s="688"/>
      <c r="RWW20" s="688"/>
      <c r="RWX20" s="688"/>
      <c r="RWY20" s="688"/>
      <c r="RWZ20" s="688"/>
      <c r="RXA20" s="688"/>
      <c r="RXB20" s="688"/>
      <c r="RXC20" s="688"/>
      <c r="RXD20" s="688"/>
      <c r="RXE20" s="688"/>
      <c r="RXF20" s="688"/>
      <c r="RXG20" s="688"/>
      <c r="RXH20" s="688"/>
      <c r="RXI20" s="688"/>
      <c r="RXJ20" s="688"/>
      <c r="RXK20" s="688"/>
      <c r="RXL20" s="688"/>
      <c r="RXM20" s="688"/>
      <c r="RXN20" s="688"/>
      <c r="RXO20" s="688"/>
      <c r="RXP20" s="688"/>
      <c r="RXQ20" s="688"/>
      <c r="RXR20" s="688"/>
      <c r="RXS20" s="688"/>
      <c r="RXT20" s="688"/>
      <c r="RXU20" s="688"/>
      <c r="RXV20" s="688"/>
      <c r="RXW20" s="688"/>
      <c r="RXX20" s="688"/>
      <c r="RXY20" s="688"/>
      <c r="RXZ20" s="688"/>
      <c r="RYA20" s="688"/>
      <c r="RYB20" s="688"/>
      <c r="RYC20" s="688"/>
      <c r="RYD20" s="688"/>
      <c r="RYE20" s="688"/>
      <c r="RYF20" s="688"/>
      <c r="RYG20" s="688"/>
      <c r="RYH20" s="688"/>
      <c r="RYI20" s="688"/>
      <c r="RYJ20" s="688"/>
      <c r="RYK20" s="688"/>
      <c r="RYL20" s="688"/>
      <c r="RYM20" s="688"/>
      <c r="RYN20" s="688"/>
      <c r="RYO20" s="688"/>
      <c r="RYP20" s="688"/>
      <c r="RYQ20" s="688"/>
      <c r="RYR20" s="688"/>
      <c r="RYS20" s="688"/>
      <c r="RYT20" s="688"/>
      <c r="RYU20" s="688"/>
      <c r="RYV20" s="688"/>
      <c r="RYW20" s="688"/>
      <c r="RYX20" s="688"/>
      <c r="RYY20" s="688"/>
      <c r="RYZ20" s="688"/>
      <c r="RZA20" s="688"/>
      <c r="RZB20" s="688"/>
      <c r="RZC20" s="688"/>
      <c r="RZD20" s="688"/>
      <c r="RZE20" s="688"/>
      <c r="RZF20" s="688"/>
      <c r="RZG20" s="688"/>
      <c r="RZH20" s="688"/>
      <c r="RZI20" s="688"/>
      <c r="RZJ20" s="688"/>
      <c r="RZK20" s="688"/>
      <c r="RZL20" s="688"/>
      <c r="RZM20" s="688"/>
      <c r="RZN20" s="688"/>
      <c r="RZO20" s="688"/>
      <c r="RZP20" s="688"/>
      <c r="RZQ20" s="688"/>
      <c r="RZR20" s="688"/>
      <c r="RZS20" s="688"/>
      <c r="RZT20" s="688"/>
      <c r="RZU20" s="688"/>
      <c r="RZV20" s="688"/>
      <c r="RZW20" s="688"/>
      <c r="RZX20" s="688"/>
      <c r="RZY20" s="688"/>
      <c r="RZZ20" s="688"/>
      <c r="SAA20" s="688"/>
      <c r="SAB20" s="688"/>
      <c r="SAC20" s="688"/>
      <c r="SAD20" s="688"/>
      <c r="SAE20" s="688"/>
      <c r="SAF20" s="688"/>
      <c r="SAG20" s="688"/>
      <c r="SAH20" s="688"/>
      <c r="SAI20" s="688"/>
      <c r="SAJ20" s="688"/>
      <c r="SAK20" s="688"/>
      <c r="SAL20" s="688"/>
      <c r="SAM20" s="688"/>
      <c r="SAN20" s="688"/>
      <c r="SAO20" s="688"/>
      <c r="SAP20" s="688"/>
      <c r="SAQ20" s="688"/>
      <c r="SAR20" s="688"/>
      <c r="SAS20" s="688"/>
      <c r="SAT20" s="688"/>
      <c r="SAU20" s="688"/>
      <c r="SAV20" s="688"/>
      <c r="SAW20" s="688"/>
      <c r="SAX20" s="688"/>
      <c r="SAY20" s="688"/>
      <c r="SAZ20" s="688"/>
      <c r="SBA20" s="688"/>
      <c r="SBB20" s="688"/>
      <c r="SBC20" s="688"/>
      <c r="SBD20" s="688"/>
      <c r="SBE20" s="688"/>
      <c r="SBF20" s="688"/>
      <c r="SBG20" s="688"/>
      <c r="SBH20" s="688"/>
      <c r="SBI20" s="688"/>
      <c r="SBJ20" s="688"/>
      <c r="SBK20" s="688"/>
      <c r="SBL20" s="688"/>
      <c r="SBM20" s="688"/>
      <c r="SBN20" s="688"/>
      <c r="SBO20" s="688"/>
      <c r="SBP20" s="688"/>
      <c r="SBQ20" s="688"/>
      <c r="SBR20" s="688"/>
      <c r="SBS20" s="688"/>
      <c r="SBT20" s="688"/>
      <c r="SBU20" s="688"/>
      <c r="SBV20" s="688"/>
      <c r="SBW20" s="688"/>
      <c r="SBX20" s="688"/>
      <c r="SBY20" s="688"/>
      <c r="SBZ20" s="688"/>
      <c r="SCA20" s="688"/>
      <c r="SCB20" s="688"/>
      <c r="SCC20" s="688"/>
      <c r="SCD20" s="688"/>
      <c r="SCE20" s="688"/>
      <c r="SCF20" s="688"/>
      <c r="SCG20" s="688"/>
      <c r="SCH20" s="688"/>
      <c r="SCI20" s="688"/>
      <c r="SCJ20" s="688"/>
      <c r="SCK20" s="688"/>
      <c r="SCL20" s="688"/>
      <c r="SCM20" s="688"/>
      <c r="SCN20" s="688"/>
      <c r="SCO20" s="688"/>
      <c r="SCP20" s="688"/>
      <c r="SCQ20" s="688"/>
      <c r="SCR20" s="688"/>
      <c r="SCS20" s="688"/>
      <c r="SCT20" s="688"/>
      <c r="SCU20" s="688"/>
      <c r="SCV20" s="688"/>
      <c r="SCW20" s="688"/>
      <c r="SCX20" s="688"/>
      <c r="SCY20" s="688"/>
      <c r="SCZ20" s="688"/>
      <c r="SDA20" s="688"/>
      <c r="SDB20" s="688"/>
      <c r="SDC20" s="688"/>
      <c r="SDD20" s="688"/>
      <c r="SDE20" s="688"/>
      <c r="SDF20" s="688"/>
      <c r="SDG20" s="688"/>
      <c r="SDH20" s="688"/>
      <c r="SDI20" s="688"/>
      <c r="SDJ20" s="688"/>
      <c r="SDK20" s="688"/>
      <c r="SDL20" s="688"/>
      <c r="SDM20" s="688"/>
      <c r="SDN20" s="688"/>
      <c r="SDO20" s="688"/>
      <c r="SDP20" s="688"/>
      <c r="SDQ20" s="688"/>
      <c r="SDR20" s="688"/>
      <c r="SDS20" s="688"/>
      <c r="SDT20" s="688"/>
      <c r="SDU20" s="688"/>
      <c r="SDV20" s="688"/>
      <c r="SDW20" s="688"/>
      <c r="SDX20" s="688"/>
      <c r="SDY20" s="688"/>
      <c r="SDZ20" s="688"/>
      <c r="SEA20" s="688"/>
      <c r="SEB20" s="688"/>
      <c r="SEC20" s="688"/>
      <c r="SED20" s="688"/>
      <c r="SEE20" s="688"/>
      <c r="SEF20" s="688"/>
      <c r="SEG20" s="688"/>
      <c r="SEH20" s="688"/>
      <c r="SEI20" s="688"/>
      <c r="SEJ20" s="688"/>
      <c r="SEK20" s="688"/>
      <c r="SEL20" s="688"/>
      <c r="SEM20" s="688"/>
      <c r="SEN20" s="688"/>
      <c r="SEO20" s="688"/>
      <c r="SEP20" s="688"/>
      <c r="SEQ20" s="688"/>
      <c r="SER20" s="688"/>
      <c r="SES20" s="688"/>
      <c r="SET20" s="688"/>
      <c r="SEU20" s="688"/>
      <c r="SEV20" s="688"/>
      <c r="SEW20" s="688"/>
      <c r="SEX20" s="688"/>
      <c r="SEY20" s="688"/>
      <c r="SEZ20" s="688"/>
      <c r="SFA20" s="688"/>
      <c r="SFB20" s="688"/>
      <c r="SFC20" s="688"/>
      <c r="SFD20" s="688"/>
      <c r="SFE20" s="688"/>
      <c r="SFF20" s="688"/>
      <c r="SFG20" s="688"/>
      <c r="SFH20" s="688"/>
      <c r="SFI20" s="688"/>
      <c r="SFJ20" s="688"/>
      <c r="SFK20" s="688"/>
      <c r="SFL20" s="688"/>
      <c r="SFM20" s="688"/>
      <c r="SFN20" s="688"/>
      <c r="SFO20" s="688"/>
      <c r="SFP20" s="688"/>
      <c r="SFQ20" s="688"/>
      <c r="SFR20" s="688"/>
      <c r="SFS20" s="688"/>
      <c r="SFT20" s="688"/>
      <c r="SFU20" s="688"/>
      <c r="SFV20" s="688"/>
      <c r="SFW20" s="688"/>
      <c r="SFX20" s="688"/>
      <c r="SFY20" s="688"/>
      <c r="SFZ20" s="688"/>
      <c r="SGA20" s="688"/>
      <c r="SGB20" s="688"/>
      <c r="SGC20" s="688"/>
      <c r="SGD20" s="688"/>
      <c r="SGE20" s="688"/>
      <c r="SGF20" s="688"/>
      <c r="SGG20" s="688"/>
      <c r="SGH20" s="688"/>
      <c r="SGI20" s="688"/>
      <c r="SGJ20" s="688"/>
      <c r="SGK20" s="688"/>
      <c r="SGL20" s="688"/>
      <c r="SGM20" s="688"/>
      <c r="SGN20" s="688"/>
      <c r="SGO20" s="688"/>
      <c r="SGP20" s="688"/>
      <c r="SGQ20" s="688"/>
      <c r="SGR20" s="688"/>
      <c r="SGS20" s="688"/>
      <c r="SGT20" s="688"/>
      <c r="SGU20" s="688"/>
      <c r="SGV20" s="688"/>
      <c r="SGW20" s="688"/>
      <c r="SGX20" s="688"/>
      <c r="SGY20" s="688"/>
      <c r="SGZ20" s="688"/>
      <c r="SHA20" s="688"/>
      <c r="SHB20" s="688"/>
      <c r="SHC20" s="688"/>
      <c r="SHD20" s="688"/>
      <c r="SHE20" s="688"/>
      <c r="SHF20" s="688"/>
      <c r="SHG20" s="688"/>
      <c r="SHH20" s="688"/>
      <c r="SHI20" s="688"/>
      <c r="SHJ20" s="688"/>
      <c r="SHK20" s="688"/>
      <c r="SHL20" s="688"/>
      <c r="SHM20" s="688"/>
      <c r="SHN20" s="688"/>
      <c r="SHO20" s="688"/>
      <c r="SHP20" s="688"/>
      <c r="SHQ20" s="688"/>
      <c r="SHR20" s="688"/>
      <c r="SHS20" s="688"/>
      <c r="SHT20" s="688"/>
      <c r="SHU20" s="688"/>
      <c r="SHV20" s="688"/>
      <c r="SHW20" s="688"/>
      <c r="SHX20" s="688"/>
      <c r="SHY20" s="688"/>
      <c r="SHZ20" s="688"/>
      <c r="SIA20" s="688"/>
      <c r="SIB20" s="688"/>
      <c r="SIC20" s="688"/>
      <c r="SID20" s="688"/>
      <c r="SIE20" s="688"/>
      <c r="SIF20" s="688"/>
      <c r="SIG20" s="688"/>
      <c r="SIH20" s="688"/>
      <c r="SII20" s="688"/>
      <c r="SIJ20" s="688"/>
      <c r="SIK20" s="688"/>
      <c r="SIL20" s="688"/>
      <c r="SIM20" s="688"/>
      <c r="SIN20" s="688"/>
      <c r="SIO20" s="688"/>
      <c r="SIP20" s="688"/>
      <c r="SIQ20" s="688"/>
      <c r="SIR20" s="688"/>
      <c r="SIS20" s="688"/>
      <c r="SIT20" s="688"/>
      <c r="SIU20" s="688"/>
      <c r="SIV20" s="688"/>
      <c r="SIW20" s="688"/>
      <c r="SIX20" s="688"/>
      <c r="SIY20" s="688"/>
      <c r="SIZ20" s="688"/>
      <c r="SJA20" s="688"/>
      <c r="SJB20" s="688"/>
      <c r="SJC20" s="688"/>
      <c r="SJD20" s="688"/>
      <c r="SJE20" s="688"/>
      <c r="SJF20" s="688"/>
      <c r="SJG20" s="688"/>
      <c r="SJH20" s="688"/>
      <c r="SJI20" s="688"/>
      <c r="SJJ20" s="688"/>
      <c r="SJK20" s="688"/>
      <c r="SJL20" s="688"/>
      <c r="SJM20" s="688"/>
      <c r="SJN20" s="688"/>
      <c r="SJO20" s="688"/>
      <c r="SJP20" s="688"/>
      <c r="SJQ20" s="688"/>
      <c r="SJR20" s="688"/>
      <c r="SJS20" s="688"/>
      <c r="SJT20" s="688"/>
      <c r="SJU20" s="688"/>
      <c r="SJV20" s="688"/>
      <c r="SJW20" s="688"/>
      <c r="SJX20" s="688"/>
      <c r="SJY20" s="688"/>
      <c r="SJZ20" s="688"/>
      <c r="SKA20" s="688"/>
      <c r="SKB20" s="688"/>
      <c r="SKC20" s="688"/>
      <c r="SKD20" s="688"/>
      <c r="SKE20" s="688"/>
      <c r="SKF20" s="688"/>
      <c r="SKG20" s="688"/>
      <c r="SKH20" s="688"/>
      <c r="SKI20" s="688"/>
      <c r="SKJ20" s="688"/>
      <c r="SKK20" s="688"/>
      <c r="SKL20" s="688"/>
      <c r="SKM20" s="688"/>
      <c r="SKN20" s="688"/>
      <c r="SKO20" s="688"/>
      <c r="SKP20" s="688"/>
      <c r="SKQ20" s="688"/>
      <c r="SKR20" s="688"/>
      <c r="SKS20" s="688"/>
      <c r="SKT20" s="688"/>
      <c r="SKU20" s="688"/>
      <c r="SKV20" s="688"/>
      <c r="SKW20" s="688"/>
      <c r="SKX20" s="688"/>
      <c r="SKY20" s="688"/>
      <c r="SKZ20" s="688"/>
      <c r="SLA20" s="688"/>
      <c r="SLB20" s="688"/>
      <c r="SLC20" s="688"/>
      <c r="SLD20" s="688"/>
      <c r="SLE20" s="688"/>
      <c r="SLF20" s="688"/>
      <c r="SLG20" s="688"/>
      <c r="SLH20" s="688"/>
      <c r="SLI20" s="688"/>
      <c r="SLJ20" s="688"/>
      <c r="SLK20" s="688"/>
      <c r="SLL20" s="688"/>
      <c r="SLM20" s="688"/>
      <c r="SLN20" s="688"/>
      <c r="SLO20" s="688"/>
      <c r="SLP20" s="688"/>
      <c r="SLQ20" s="688"/>
      <c r="SLR20" s="688"/>
      <c r="SLS20" s="688"/>
      <c r="SLT20" s="688"/>
      <c r="SLU20" s="688"/>
      <c r="SLV20" s="688"/>
      <c r="SLW20" s="688"/>
      <c r="SLX20" s="688"/>
      <c r="SLY20" s="688"/>
      <c r="SLZ20" s="688"/>
      <c r="SMA20" s="688"/>
      <c r="SMB20" s="688"/>
      <c r="SMC20" s="688"/>
      <c r="SMD20" s="688"/>
      <c r="SME20" s="688"/>
      <c r="SMF20" s="688"/>
      <c r="SMG20" s="688"/>
      <c r="SMH20" s="688"/>
      <c r="SMI20" s="688"/>
      <c r="SMJ20" s="688"/>
      <c r="SMK20" s="688"/>
      <c r="SML20" s="688"/>
      <c r="SMM20" s="688"/>
      <c r="SMN20" s="688"/>
      <c r="SMO20" s="688"/>
      <c r="SMP20" s="688"/>
      <c r="SMQ20" s="688"/>
      <c r="SMR20" s="688"/>
      <c r="SMS20" s="688"/>
      <c r="SMT20" s="688"/>
      <c r="SMU20" s="688"/>
      <c r="SMV20" s="688"/>
      <c r="SMW20" s="688"/>
      <c r="SMX20" s="688"/>
      <c r="SMY20" s="688"/>
      <c r="SMZ20" s="688"/>
      <c r="SNA20" s="688"/>
      <c r="SNB20" s="688"/>
      <c r="SNC20" s="688"/>
      <c r="SND20" s="688"/>
      <c r="SNE20" s="688"/>
      <c r="SNF20" s="688"/>
      <c r="SNG20" s="688"/>
      <c r="SNH20" s="688"/>
      <c r="SNI20" s="688"/>
      <c r="SNJ20" s="688"/>
      <c r="SNK20" s="688"/>
      <c r="SNL20" s="688"/>
      <c r="SNM20" s="688"/>
      <c r="SNN20" s="688"/>
      <c r="SNO20" s="688"/>
      <c r="SNP20" s="688"/>
      <c r="SNQ20" s="688"/>
      <c r="SNR20" s="688"/>
      <c r="SNS20" s="688"/>
      <c r="SNT20" s="688"/>
      <c r="SNU20" s="688"/>
      <c r="SNV20" s="688"/>
      <c r="SNW20" s="688"/>
      <c r="SNX20" s="688"/>
      <c r="SNY20" s="688"/>
      <c r="SNZ20" s="688"/>
      <c r="SOA20" s="688"/>
      <c r="SOB20" s="688"/>
      <c r="SOC20" s="688"/>
      <c r="SOD20" s="688"/>
      <c r="SOE20" s="688"/>
      <c r="SOF20" s="688"/>
      <c r="SOG20" s="688"/>
      <c r="SOH20" s="688"/>
      <c r="SOI20" s="688"/>
      <c r="SOJ20" s="688"/>
      <c r="SOK20" s="688"/>
      <c r="SOL20" s="688"/>
      <c r="SOM20" s="688"/>
      <c r="SON20" s="688"/>
      <c r="SOO20" s="688"/>
      <c r="SOP20" s="688"/>
      <c r="SOQ20" s="688"/>
      <c r="SOR20" s="688"/>
      <c r="SOS20" s="688"/>
      <c r="SOT20" s="688"/>
      <c r="SOU20" s="688"/>
      <c r="SOV20" s="688"/>
      <c r="SOW20" s="688"/>
      <c r="SOX20" s="688"/>
      <c r="SOY20" s="688"/>
      <c r="SOZ20" s="688"/>
      <c r="SPA20" s="688"/>
      <c r="SPB20" s="688"/>
      <c r="SPC20" s="688"/>
      <c r="SPD20" s="688"/>
      <c r="SPE20" s="688"/>
      <c r="SPF20" s="688"/>
      <c r="SPG20" s="688"/>
      <c r="SPH20" s="688"/>
      <c r="SPI20" s="688"/>
      <c r="SPJ20" s="688"/>
      <c r="SPK20" s="688"/>
      <c r="SPL20" s="688"/>
      <c r="SPM20" s="688"/>
      <c r="SPN20" s="688"/>
      <c r="SPO20" s="688"/>
      <c r="SPP20" s="688"/>
      <c r="SPQ20" s="688"/>
      <c r="SPR20" s="688"/>
      <c r="SPS20" s="688"/>
      <c r="SPT20" s="688"/>
      <c r="SPU20" s="688"/>
      <c r="SPV20" s="688"/>
      <c r="SPW20" s="688"/>
      <c r="SPX20" s="688"/>
      <c r="SPY20" s="688"/>
      <c r="SPZ20" s="688"/>
      <c r="SQA20" s="688"/>
      <c r="SQB20" s="688"/>
      <c r="SQC20" s="688"/>
      <c r="SQD20" s="688"/>
      <c r="SQE20" s="688"/>
      <c r="SQF20" s="688"/>
      <c r="SQG20" s="688"/>
      <c r="SQH20" s="688"/>
      <c r="SQI20" s="688"/>
      <c r="SQJ20" s="688"/>
      <c r="SQK20" s="688"/>
      <c r="SQL20" s="688"/>
      <c r="SQM20" s="688"/>
      <c r="SQN20" s="688"/>
      <c r="SQO20" s="688"/>
      <c r="SQP20" s="688"/>
      <c r="SQQ20" s="688"/>
      <c r="SQR20" s="688"/>
      <c r="SQS20" s="688"/>
      <c r="SQT20" s="688"/>
      <c r="SQU20" s="688"/>
      <c r="SQV20" s="688"/>
      <c r="SQW20" s="688"/>
      <c r="SQX20" s="688"/>
      <c r="SQY20" s="688"/>
      <c r="SQZ20" s="688"/>
      <c r="SRA20" s="688"/>
      <c r="SRB20" s="688"/>
      <c r="SRC20" s="688"/>
      <c r="SRD20" s="688"/>
      <c r="SRE20" s="688"/>
      <c r="SRF20" s="688"/>
      <c r="SRG20" s="688"/>
      <c r="SRH20" s="688"/>
      <c r="SRI20" s="688"/>
      <c r="SRJ20" s="688"/>
      <c r="SRK20" s="688"/>
      <c r="SRL20" s="688"/>
      <c r="SRM20" s="688"/>
      <c r="SRN20" s="688"/>
      <c r="SRO20" s="688"/>
      <c r="SRP20" s="688"/>
      <c r="SRQ20" s="688"/>
      <c r="SRR20" s="688"/>
      <c r="SRS20" s="688"/>
      <c r="SRT20" s="688"/>
      <c r="SRU20" s="688"/>
      <c r="SRV20" s="688"/>
      <c r="SRW20" s="688"/>
      <c r="SRX20" s="688"/>
      <c r="SRY20" s="688"/>
      <c r="SRZ20" s="688"/>
      <c r="SSA20" s="688"/>
      <c r="SSB20" s="688"/>
      <c r="SSC20" s="688"/>
      <c r="SSD20" s="688"/>
      <c r="SSE20" s="688"/>
      <c r="SSF20" s="688"/>
      <c r="SSG20" s="688"/>
      <c r="SSH20" s="688"/>
      <c r="SSI20" s="688"/>
      <c r="SSJ20" s="688"/>
      <c r="SSK20" s="688"/>
      <c r="SSL20" s="688"/>
      <c r="SSM20" s="688"/>
      <c r="SSN20" s="688"/>
      <c r="SSO20" s="688"/>
      <c r="SSP20" s="688"/>
      <c r="SSQ20" s="688"/>
      <c r="SSR20" s="688"/>
      <c r="SSS20" s="688"/>
      <c r="SST20" s="688"/>
      <c r="SSU20" s="688"/>
      <c r="SSV20" s="688"/>
      <c r="SSW20" s="688"/>
      <c r="SSX20" s="688"/>
      <c r="SSY20" s="688"/>
      <c r="SSZ20" s="688"/>
      <c r="STA20" s="688"/>
      <c r="STB20" s="688"/>
      <c r="STC20" s="688"/>
      <c r="STD20" s="688"/>
      <c r="STE20" s="688"/>
      <c r="STF20" s="688"/>
      <c r="STG20" s="688"/>
      <c r="STH20" s="688"/>
      <c r="STI20" s="688"/>
      <c r="STJ20" s="688"/>
      <c r="STK20" s="688"/>
      <c r="STL20" s="688"/>
      <c r="STM20" s="688"/>
      <c r="STN20" s="688"/>
      <c r="STO20" s="688"/>
      <c r="STP20" s="688"/>
      <c r="STQ20" s="688"/>
      <c r="STR20" s="688"/>
      <c r="STS20" s="688"/>
      <c r="STT20" s="688"/>
      <c r="STU20" s="688"/>
      <c r="STV20" s="688"/>
      <c r="STW20" s="688"/>
      <c r="STX20" s="688"/>
      <c r="STY20" s="688"/>
      <c r="STZ20" s="688"/>
      <c r="SUA20" s="688"/>
      <c r="SUB20" s="688"/>
      <c r="SUC20" s="688"/>
      <c r="SUD20" s="688"/>
      <c r="SUE20" s="688"/>
      <c r="SUF20" s="688"/>
      <c r="SUG20" s="688"/>
      <c r="SUH20" s="688"/>
      <c r="SUI20" s="688"/>
      <c r="SUJ20" s="688"/>
      <c r="SUK20" s="688"/>
      <c r="SUL20" s="688"/>
      <c r="SUM20" s="688"/>
      <c r="SUN20" s="688"/>
      <c r="SUO20" s="688"/>
      <c r="SUP20" s="688"/>
      <c r="SUQ20" s="688"/>
      <c r="SUR20" s="688"/>
      <c r="SUS20" s="688"/>
      <c r="SUT20" s="688"/>
      <c r="SUU20" s="688"/>
      <c r="SUV20" s="688"/>
      <c r="SUW20" s="688"/>
      <c r="SUX20" s="688"/>
      <c r="SUY20" s="688"/>
      <c r="SUZ20" s="688"/>
      <c r="SVA20" s="688"/>
      <c r="SVB20" s="688"/>
      <c r="SVC20" s="688"/>
      <c r="SVD20" s="688"/>
      <c r="SVE20" s="688"/>
      <c r="SVF20" s="688"/>
      <c r="SVG20" s="688"/>
      <c r="SVH20" s="688"/>
      <c r="SVI20" s="688"/>
      <c r="SVJ20" s="688"/>
      <c r="SVK20" s="688"/>
      <c r="SVL20" s="688"/>
      <c r="SVM20" s="688"/>
      <c r="SVN20" s="688"/>
      <c r="SVO20" s="688"/>
      <c r="SVP20" s="688"/>
      <c r="SVQ20" s="688"/>
      <c r="SVR20" s="688"/>
      <c r="SVS20" s="688"/>
      <c r="SVT20" s="688"/>
      <c r="SVU20" s="688"/>
      <c r="SVV20" s="688"/>
      <c r="SVW20" s="688"/>
      <c r="SVX20" s="688"/>
      <c r="SVY20" s="688"/>
      <c r="SVZ20" s="688"/>
      <c r="SWA20" s="688"/>
      <c r="SWB20" s="688"/>
      <c r="SWC20" s="688"/>
      <c r="SWD20" s="688"/>
      <c r="SWE20" s="688"/>
      <c r="SWF20" s="688"/>
      <c r="SWG20" s="688"/>
      <c r="SWH20" s="688"/>
      <c r="SWI20" s="688"/>
      <c r="SWJ20" s="688"/>
      <c r="SWK20" s="688"/>
      <c r="SWL20" s="688"/>
      <c r="SWM20" s="688"/>
      <c r="SWN20" s="688"/>
      <c r="SWO20" s="688"/>
      <c r="SWP20" s="688"/>
      <c r="SWQ20" s="688"/>
      <c r="SWR20" s="688"/>
      <c r="SWS20" s="688"/>
      <c r="SWT20" s="688"/>
      <c r="SWU20" s="688"/>
      <c r="SWV20" s="688"/>
      <c r="SWW20" s="688"/>
      <c r="SWX20" s="688"/>
      <c r="SWY20" s="688"/>
      <c r="SWZ20" s="688"/>
      <c r="SXA20" s="688"/>
      <c r="SXB20" s="688"/>
      <c r="SXC20" s="688"/>
      <c r="SXD20" s="688"/>
      <c r="SXE20" s="688"/>
      <c r="SXF20" s="688"/>
      <c r="SXG20" s="688"/>
      <c r="SXH20" s="688"/>
      <c r="SXI20" s="688"/>
      <c r="SXJ20" s="688"/>
      <c r="SXK20" s="688"/>
      <c r="SXL20" s="688"/>
      <c r="SXM20" s="688"/>
      <c r="SXN20" s="688"/>
      <c r="SXO20" s="688"/>
      <c r="SXP20" s="688"/>
      <c r="SXQ20" s="688"/>
      <c r="SXR20" s="688"/>
      <c r="SXS20" s="688"/>
      <c r="SXT20" s="688"/>
      <c r="SXU20" s="688"/>
      <c r="SXV20" s="688"/>
      <c r="SXW20" s="688"/>
      <c r="SXX20" s="688"/>
      <c r="SXY20" s="688"/>
      <c r="SXZ20" s="688"/>
      <c r="SYA20" s="688"/>
      <c r="SYB20" s="688"/>
      <c r="SYC20" s="688"/>
      <c r="SYD20" s="688"/>
      <c r="SYE20" s="688"/>
      <c r="SYF20" s="688"/>
      <c r="SYG20" s="688"/>
      <c r="SYH20" s="688"/>
      <c r="SYI20" s="688"/>
      <c r="SYJ20" s="688"/>
      <c r="SYK20" s="688"/>
      <c r="SYL20" s="688"/>
      <c r="SYM20" s="688"/>
      <c r="SYN20" s="688"/>
      <c r="SYO20" s="688"/>
      <c r="SYP20" s="688"/>
      <c r="SYQ20" s="688"/>
      <c r="SYR20" s="688"/>
      <c r="SYS20" s="688"/>
      <c r="SYT20" s="688"/>
      <c r="SYU20" s="688"/>
      <c r="SYV20" s="688"/>
      <c r="SYW20" s="688"/>
      <c r="SYX20" s="688"/>
      <c r="SYY20" s="688"/>
      <c r="SYZ20" s="688"/>
      <c r="SZA20" s="688"/>
      <c r="SZB20" s="688"/>
      <c r="SZC20" s="688"/>
      <c r="SZD20" s="688"/>
      <c r="SZE20" s="688"/>
      <c r="SZF20" s="688"/>
      <c r="SZG20" s="688"/>
      <c r="SZH20" s="688"/>
      <c r="SZI20" s="688"/>
      <c r="SZJ20" s="688"/>
      <c r="SZK20" s="688"/>
      <c r="SZL20" s="688"/>
      <c r="SZM20" s="688"/>
      <c r="SZN20" s="688"/>
      <c r="SZO20" s="688"/>
      <c r="SZP20" s="688"/>
      <c r="SZQ20" s="688"/>
      <c r="SZR20" s="688"/>
      <c r="SZS20" s="688"/>
      <c r="SZT20" s="688"/>
      <c r="SZU20" s="688"/>
      <c r="SZV20" s="688"/>
      <c r="SZW20" s="688"/>
      <c r="SZX20" s="688"/>
      <c r="SZY20" s="688"/>
      <c r="SZZ20" s="688"/>
      <c r="TAA20" s="688"/>
      <c r="TAB20" s="688"/>
      <c r="TAC20" s="688"/>
      <c r="TAD20" s="688"/>
      <c r="TAE20" s="688"/>
      <c r="TAF20" s="688"/>
      <c r="TAG20" s="688"/>
      <c r="TAH20" s="688"/>
      <c r="TAI20" s="688"/>
      <c r="TAJ20" s="688"/>
      <c r="TAK20" s="688"/>
      <c r="TAL20" s="688"/>
      <c r="TAM20" s="688"/>
      <c r="TAN20" s="688"/>
      <c r="TAO20" s="688"/>
      <c r="TAP20" s="688"/>
      <c r="TAQ20" s="688"/>
      <c r="TAR20" s="688"/>
      <c r="TAS20" s="688"/>
      <c r="TAT20" s="688"/>
      <c r="TAU20" s="688"/>
      <c r="TAV20" s="688"/>
      <c r="TAW20" s="688"/>
      <c r="TAX20" s="688"/>
      <c r="TAY20" s="688"/>
      <c r="TAZ20" s="688"/>
      <c r="TBA20" s="688"/>
      <c r="TBB20" s="688"/>
      <c r="TBC20" s="688"/>
      <c r="TBD20" s="688"/>
      <c r="TBE20" s="688"/>
      <c r="TBF20" s="688"/>
      <c r="TBG20" s="688"/>
      <c r="TBH20" s="688"/>
      <c r="TBI20" s="688"/>
      <c r="TBJ20" s="688"/>
      <c r="TBK20" s="688"/>
      <c r="TBL20" s="688"/>
      <c r="TBM20" s="688"/>
      <c r="TBN20" s="688"/>
      <c r="TBO20" s="688"/>
      <c r="TBP20" s="688"/>
      <c r="TBQ20" s="688"/>
      <c r="TBR20" s="688"/>
      <c r="TBS20" s="688"/>
      <c r="TBT20" s="688"/>
      <c r="TBU20" s="688"/>
      <c r="TBV20" s="688"/>
      <c r="TBW20" s="688"/>
      <c r="TBX20" s="688"/>
      <c r="TBY20" s="688"/>
      <c r="TBZ20" s="688"/>
      <c r="TCA20" s="688"/>
      <c r="TCB20" s="688"/>
      <c r="TCC20" s="688"/>
      <c r="TCD20" s="688"/>
      <c r="TCE20" s="688"/>
      <c r="TCF20" s="688"/>
      <c r="TCG20" s="688"/>
      <c r="TCH20" s="688"/>
      <c r="TCI20" s="688"/>
      <c r="TCJ20" s="688"/>
      <c r="TCK20" s="688"/>
      <c r="TCL20" s="688"/>
      <c r="TCM20" s="688"/>
      <c r="TCN20" s="688"/>
      <c r="TCO20" s="688"/>
      <c r="TCP20" s="688"/>
      <c r="TCQ20" s="688"/>
      <c r="TCR20" s="688"/>
      <c r="TCS20" s="688"/>
      <c r="TCT20" s="688"/>
      <c r="TCU20" s="688"/>
      <c r="TCV20" s="688"/>
      <c r="TCW20" s="688"/>
      <c r="TCX20" s="688"/>
      <c r="TCY20" s="688"/>
      <c r="TCZ20" s="688"/>
      <c r="TDA20" s="688"/>
      <c r="TDB20" s="688"/>
      <c r="TDC20" s="688"/>
      <c r="TDD20" s="688"/>
      <c r="TDE20" s="688"/>
      <c r="TDF20" s="688"/>
      <c r="TDG20" s="688"/>
      <c r="TDH20" s="688"/>
      <c r="TDI20" s="688"/>
      <c r="TDJ20" s="688"/>
      <c r="TDK20" s="688"/>
      <c r="TDL20" s="688"/>
      <c r="TDM20" s="688"/>
      <c r="TDN20" s="688"/>
      <c r="TDO20" s="688"/>
      <c r="TDP20" s="688"/>
      <c r="TDQ20" s="688"/>
      <c r="TDR20" s="688"/>
      <c r="TDS20" s="688"/>
      <c r="TDT20" s="688"/>
      <c r="TDU20" s="688"/>
      <c r="TDV20" s="688"/>
      <c r="TDW20" s="688"/>
      <c r="TDX20" s="688"/>
      <c r="TDY20" s="688"/>
      <c r="TDZ20" s="688"/>
      <c r="TEA20" s="688"/>
      <c r="TEB20" s="688"/>
      <c r="TEC20" s="688"/>
      <c r="TED20" s="688"/>
      <c r="TEE20" s="688"/>
      <c r="TEF20" s="688"/>
      <c r="TEG20" s="688"/>
      <c r="TEH20" s="688"/>
      <c r="TEI20" s="688"/>
      <c r="TEJ20" s="688"/>
      <c r="TEK20" s="688"/>
      <c r="TEL20" s="688"/>
      <c r="TEM20" s="688"/>
      <c r="TEN20" s="688"/>
      <c r="TEO20" s="688"/>
      <c r="TEP20" s="688"/>
      <c r="TEQ20" s="688"/>
      <c r="TER20" s="688"/>
      <c r="TES20" s="688"/>
      <c r="TET20" s="688"/>
      <c r="TEU20" s="688"/>
      <c r="TEV20" s="688"/>
      <c r="TEW20" s="688"/>
      <c r="TEX20" s="688"/>
      <c r="TEY20" s="688"/>
      <c r="TEZ20" s="688"/>
      <c r="TFA20" s="688"/>
      <c r="TFB20" s="688"/>
      <c r="TFC20" s="688"/>
      <c r="TFD20" s="688"/>
      <c r="TFE20" s="688"/>
      <c r="TFF20" s="688"/>
      <c r="TFG20" s="688"/>
      <c r="TFH20" s="688"/>
      <c r="TFI20" s="688"/>
      <c r="TFJ20" s="688"/>
      <c r="TFK20" s="688"/>
      <c r="TFL20" s="688"/>
      <c r="TFM20" s="688"/>
      <c r="TFN20" s="688"/>
      <c r="TFO20" s="688"/>
      <c r="TFP20" s="688"/>
      <c r="TFQ20" s="688"/>
      <c r="TFR20" s="688"/>
      <c r="TFS20" s="688"/>
      <c r="TFT20" s="688"/>
      <c r="TFU20" s="688"/>
      <c r="TFV20" s="688"/>
      <c r="TFW20" s="688"/>
      <c r="TFX20" s="688"/>
      <c r="TFY20" s="688"/>
      <c r="TFZ20" s="688"/>
      <c r="TGA20" s="688"/>
      <c r="TGB20" s="688"/>
      <c r="TGC20" s="688"/>
      <c r="TGD20" s="688"/>
      <c r="TGE20" s="688"/>
      <c r="TGF20" s="688"/>
      <c r="TGG20" s="688"/>
      <c r="TGH20" s="688"/>
      <c r="TGI20" s="688"/>
      <c r="TGJ20" s="688"/>
      <c r="TGK20" s="688"/>
      <c r="TGL20" s="688"/>
      <c r="TGM20" s="688"/>
      <c r="TGN20" s="688"/>
      <c r="TGO20" s="688"/>
      <c r="TGP20" s="688"/>
      <c r="TGQ20" s="688"/>
      <c r="TGR20" s="688"/>
      <c r="TGS20" s="688"/>
      <c r="TGT20" s="688"/>
      <c r="TGU20" s="688"/>
      <c r="TGV20" s="688"/>
      <c r="TGW20" s="688"/>
      <c r="TGX20" s="688"/>
      <c r="TGY20" s="688"/>
      <c r="TGZ20" s="688"/>
      <c r="THA20" s="688"/>
      <c r="THB20" s="688"/>
      <c r="THC20" s="688"/>
      <c r="THD20" s="688"/>
      <c r="THE20" s="688"/>
      <c r="THF20" s="688"/>
      <c r="THG20" s="688"/>
      <c r="THH20" s="688"/>
      <c r="THI20" s="688"/>
      <c r="THJ20" s="688"/>
      <c r="THK20" s="688"/>
      <c r="THL20" s="688"/>
      <c r="THM20" s="688"/>
      <c r="THN20" s="688"/>
      <c r="THO20" s="688"/>
      <c r="THP20" s="688"/>
      <c r="THQ20" s="688"/>
      <c r="THR20" s="688"/>
      <c r="THS20" s="688"/>
      <c r="THT20" s="688"/>
      <c r="THU20" s="688"/>
      <c r="THV20" s="688"/>
      <c r="THW20" s="688"/>
      <c r="THX20" s="688"/>
      <c r="THY20" s="688"/>
      <c r="THZ20" s="688"/>
      <c r="TIA20" s="688"/>
      <c r="TIB20" s="688"/>
      <c r="TIC20" s="688"/>
      <c r="TID20" s="688"/>
      <c r="TIE20" s="688"/>
      <c r="TIF20" s="688"/>
      <c r="TIG20" s="688"/>
      <c r="TIH20" s="688"/>
      <c r="TII20" s="688"/>
      <c r="TIJ20" s="688"/>
      <c r="TIK20" s="688"/>
      <c r="TIL20" s="688"/>
      <c r="TIM20" s="688"/>
      <c r="TIN20" s="688"/>
      <c r="TIO20" s="688"/>
      <c r="TIP20" s="688"/>
      <c r="TIQ20" s="688"/>
      <c r="TIR20" s="688"/>
      <c r="TIS20" s="688"/>
      <c r="TIT20" s="688"/>
      <c r="TIU20" s="688"/>
      <c r="TIV20" s="688"/>
      <c r="TIW20" s="688"/>
      <c r="TIX20" s="688"/>
      <c r="TIY20" s="688"/>
      <c r="TIZ20" s="688"/>
      <c r="TJA20" s="688"/>
      <c r="TJB20" s="688"/>
      <c r="TJC20" s="688"/>
      <c r="TJD20" s="688"/>
      <c r="TJE20" s="688"/>
      <c r="TJF20" s="688"/>
      <c r="TJG20" s="688"/>
      <c r="TJH20" s="688"/>
      <c r="TJI20" s="688"/>
      <c r="TJJ20" s="688"/>
      <c r="TJK20" s="688"/>
      <c r="TJL20" s="688"/>
      <c r="TJM20" s="688"/>
      <c r="TJN20" s="688"/>
      <c r="TJO20" s="688"/>
      <c r="TJP20" s="688"/>
      <c r="TJQ20" s="688"/>
      <c r="TJR20" s="688"/>
      <c r="TJS20" s="688"/>
      <c r="TJT20" s="688"/>
      <c r="TJU20" s="688"/>
      <c r="TJV20" s="688"/>
      <c r="TJW20" s="688"/>
      <c r="TJX20" s="688"/>
      <c r="TJY20" s="688"/>
      <c r="TJZ20" s="688"/>
      <c r="TKA20" s="688"/>
      <c r="TKB20" s="688"/>
      <c r="TKC20" s="688"/>
      <c r="TKD20" s="688"/>
      <c r="TKE20" s="688"/>
      <c r="TKF20" s="688"/>
      <c r="TKG20" s="688"/>
      <c r="TKH20" s="688"/>
      <c r="TKI20" s="688"/>
      <c r="TKJ20" s="688"/>
      <c r="TKK20" s="688"/>
      <c r="TKL20" s="688"/>
      <c r="TKM20" s="688"/>
      <c r="TKN20" s="688"/>
      <c r="TKO20" s="688"/>
      <c r="TKP20" s="688"/>
      <c r="TKQ20" s="688"/>
      <c r="TKR20" s="688"/>
      <c r="TKS20" s="688"/>
      <c r="TKT20" s="688"/>
      <c r="TKU20" s="688"/>
      <c r="TKV20" s="688"/>
      <c r="TKW20" s="688"/>
      <c r="TKX20" s="688"/>
      <c r="TKY20" s="688"/>
      <c r="TKZ20" s="688"/>
      <c r="TLA20" s="688"/>
      <c r="TLB20" s="688"/>
      <c r="TLC20" s="688"/>
      <c r="TLD20" s="688"/>
      <c r="TLE20" s="688"/>
      <c r="TLF20" s="688"/>
      <c r="TLG20" s="688"/>
      <c r="TLH20" s="688"/>
      <c r="TLI20" s="688"/>
      <c r="TLJ20" s="688"/>
      <c r="TLK20" s="688"/>
      <c r="TLL20" s="688"/>
      <c r="TLM20" s="688"/>
      <c r="TLN20" s="688"/>
      <c r="TLO20" s="688"/>
      <c r="TLP20" s="688"/>
      <c r="TLQ20" s="688"/>
      <c r="TLR20" s="688"/>
      <c r="TLS20" s="688"/>
      <c r="TLT20" s="688"/>
      <c r="TLU20" s="688"/>
      <c r="TLV20" s="688"/>
      <c r="TLW20" s="688"/>
      <c r="TLX20" s="688"/>
      <c r="TLY20" s="688"/>
      <c r="TLZ20" s="688"/>
      <c r="TMA20" s="688"/>
      <c r="TMB20" s="688"/>
      <c r="TMC20" s="688"/>
      <c r="TMD20" s="688"/>
      <c r="TME20" s="688"/>
      <c r="TMF20" s="688"/>
      <c r="TMG20" s="688"/>
      <c r="TMH20" s="688"/>
      <c r="TMI20" s="688"/>
      <c r="TMJ20" s="688"/>
      <c r="TMK20" s="688"/>
      <c r="TML20" s="688"/>
      <c r="TMM20" s="688"/>
      <c r="TMN20" s="688"/>
      <c r="TMO20" s="688"/>
      <c r="TMP20" s="688"/>
      <c r="TMQ20" s="688"/>
      <c r="TMR20" s="688"/>
      <c r="TMS20" s="688"/>
      <c r="TMT20" s="688"/>
      <c r="TMU20" s="688"/>
      <c r="TMV20" s="688"/>
      <c r="TMW20" s="688"/>
      <c r="TMX20" s="688"/>
      <c r="TMY20" s="688"/>
      <c r="TMZ20" s="688"/>
      <c r="TNA20" s="688"/>
      <c r="TNB20" s="688"/>
      <c r="TNC20" s="688"/>
      <c r="TND20" s="688"/>
      <c r="TNE20" s="688"/>
      <c r="TNF20" s="688"/>
      <c r="TNG20" s="688"/>
      <c r="TNH20" s="688"/>
      <c r="TNI20" s="688"/>
      <c r="TNJ20" s="688"/>
      <c r="TNK20" s="688"/>
      <c r="TNL20" s="688"/>
      <c r="TNM20" s="688"/>
      <c r="TNN20" s="688"/>
      <c r="TNO20" s="688"/>
      <c r="TNP20" s="688"/>
      <c r="TNQ20" s="688"/>
      <c r="TNR20" s="688"/>
      <c r="TNS20" s="688"/>
      <c r="TNT20" s="688"/>
      <c r="TNU20" s="688"/>
      <c r="TNV20" s="688"/>
      <c r="TNW20" s="688"/>
      <c r="TNX20" s="688"/>
      <c r="TNY20" s="688"/>
      <c r="TNZ20" s="688"/>
      <c r="TOA20" s="688"/>
      <c r="TOB20" s="688"/>
      <c r="TOC20" s="688"/>
      <c r="TOD20" s="688"/>
      <c r="TOE20" s="688"/>
      <c r="TOF20" s="688"/>
      <c r="TOG20" s="688"/>
      <c r="TOH20" s="688"/>
      <c r="TOI20" s="688"/>
      <c r="TOJ20" s="688"/>
      <c r="TOK20" s="688"/>
      <c r="TOL20" s="688"/>
      <c r="TOM20" s="688"/>
      <c r="TON20" s="688"/>
      <c r="TOO20" s="688"/>
      <c r="TOP20" s="688"/>
      <c r="TOQ20" s="688"/>
      <c r="TOR20" s="688"/>
      <c r="TOS20" s="688"/>
      <c r="TOT20" s="688"/>
      <c r="TOU20" s="688"/>
      <c r="TOV20" s="688"/>
      <c r="TOW20" s="688"/>
      <c r="TOX20" s="688"/>
      <c r="TOY20" s="688"/>
      <c r="TOZ20" s="688"/>
      <c r="TPA20" s="688"/>
      <c r="TPB20" s="688"/>
      <c r="TPC20" s="688"/>
      <c r="TPD20" s="688"/>
      <c r="TPE20" s="688"/>
      <c r="TPF20" s="688"/>
      <c r="TPG20" s="688"/>
      <c r="TPH20" s="688"/>
      <c r="TPI20" s="688"/>
      <c r="TPJ20" s="688"/>
      <c r="TPK20" s="688"/>
      <c r="TPL20" s="688"/>
      <c r="TPM20" s="688"/>
      <c r="TPN20" s="688"/>
      <c r="TPO20" s="688"/>
      <c r="TPP20" s="688"/>
      <c r="TPQ20" s="688"/>
      <c r="TPR20" s="688"/>
      <c r="TPS20" s="688"/>
      <c r="TPT20" s="688"/>
      <c r="TPU20" s="688"/>
      <c r="TPV20" s="688"/>
      <c r="TPW20" s="688"/>
      <c r="TPX20" s="688"/>
      <c r="TPY20" s="688"/>
      <c r="TPZ20" s="688"/>
      <c r="TQA20" s="688"/>
      <c r="TQB20" s="688"/>
      <c r="TQC20" s="688"/>
      <c r="TQD20" s="688"/>
      <c r="TQE20" s="688"/>
      <c r="TQF20" s="688"/>
      <c r="TQG20" s="688"/>
      <c r="TQH20" s="688"/>
      <c r="TQI20" s="688"/>
      <c r="TQJ20" s="688"/>
      <c r="TQK20" s="688"/>
      <c r="TQL20" s="688"/>
      <c r="TQM20" s="688"/>
      <c r="TQN20" s="688"/>
      <c r="TQO20" s="688"/>
      <c r="TQP20" s="688"/>
      <c r="TQQ20" s="688"/>
      <c r="TQR20" s="688"/>
      <c r="TQS20" s="688"/>
      <c r="TQT20" s="688"/>
      <c r="TQU20" s="688"/>
      <c r="TQV20" s="688"/>
      <c r="TQW20" s="688"/>
      <c r="TQX20" s="688"/>
      <c r="TQY20" s="688"/>
      <c r="TQZ20" s="688"/>
      <c r="TRA20" s="688"/>
      <c r="TRB20" s="688"/>
      <c r="TRC20" s="688"/>
      <c r="TRD20" s="688"/>
      <c r="TRE20" s="688"/>
      <c r="TRF20" s="688"/>
      <c r="TRG20" s="688"/>
      <c r="TRH20" s="688"/>
      <c r="TRI20" s="688"/>
      <c r="TRJ20" s="688"/>
      <c r="TRK20" s="688"/>
      <c r="TRL20" s="688"/>
      <c r="TRM20" s="688"/>
      <c r="TRN20" s="688"/>
      <c r="TRO20" s="688"/>
      <c r="TRP20" s="688"/>
      <c r="TRQ20" s="688"/>
      <c r="TRR20" s="688"/>
      <c r="TRS20" s="688"/>
      <c r="TRT20" s="688"/>
      <c r="TRU20" s="688"/>
      <c r="TRV20" s="688"/>
      <c r="TRW20" s="688"/>
      <c r="TRX20" s="688"/>
      <c r="TRY20" s="688"/>
      <c r="TRZ20" s="688"/>
      <c r="TSA20" s="688"/>
      <c r="TSB20" s="688"/>
      <c r="TSC20" s="688"/>
      <c r="TSD20" s="688"/>
      <c r="TSE20" s="688"/>
      <c r="TSF20" s="688"/>
      <c r="TSG20" s="688"/>
      <c r="TSH20" s="688"/>
      <c r="TSI20" s="688"/>
      <c r="TSJ20" s="688"/>
      <c r="TSK20" s="688"/>
      <c r="TSL20" s="688"/>
      <c r="TSM20" s="688"/>
      <c r="TSN20" s="688"/>
      <c r="TSO20" s="688"/>
      <c r="TSP20" s="688"/>
      <c r="TSQ20" s="688"/>
      <c r="TSR20" s="688"/>
      <c r="TSS20" s="688"/>
      <c r="TST20" s="688"/>
      <c r="TSU20" s="688"/>
      <c r="TSV20" s="688"/>
      <c r="TSW20" s="688"/>
      <c r="TSX20" s="688"/>
      <c r="TSY20" s="688"/>
      <c r="TSZ20" s="688"/>
      <c r="TTA20" s="688"/>
      <c r="TTB20" s="688"/>
      <c r="TTC20" s="688"/>
      <c r="TTD20" s="688"/>
      <c r="TTE20" s="688"/>
      <c r="TTF20" s="688"/>
      <c r="TTG20" s="688"/>
      <c r="TTH20" s="688"/>
      <c r="TTI20" s="688"/>
      <c r="TTJ20" s="688"/>
      <c r="TTK20" s="688"/>
      <c r="TTL20" s="688"/>
      <c r="TTM20" s="688"/>
      <c r="TTN20" s="688"/>
      <c r="TTO20" s="688"/>
      <c r="TTP20" s="688"/>
      <c r="TTQ20" s="688"/>
      <c r="TTR20" s="688"/>
      <c r="TTS20" s="688"/>
      <c r="TTT20" s="688"/>
      <c r="TTU20" s="688"/>
      <c r="TTV20" s="688"/>
      <c r="TTW20" s="688"/>
      <c r="TTX20" s="688"/>
      <c r="TTY20" s="688"/>
      <c r="TTZ20" s="688"/>
      <c r="TUA20" s="688"/>
      <c r="TUB20" s="688"/>
      <c r="TUC20" s="688"/>
      <c r="TUD20" s="688"/>
      <c r="TUE20" s="688"/>
      <c r="TUF20" s="688"/>
      <c r="TUG20" s="688"/>
      <c r="TUH20" s="688"/>
      <c r="TUI20" s="688"/>
      <c r="TUJ20" s="688"/>
      <c r="TUK20" s="688"/>
      <c r="TUL20" s="688"/>
      <c r="TUM20" s="688"/>
      <c r="TUN20" s="688"/>
      <c r="TUO20" s="688"/>
      <c r="TUP20" s="688"/>
      <c r="TUQ20" s="688"/>
      <c r="TUR20" s="688"/>
      <c r="TUS20" s="688"/>
      <c r="TUT20" s="688"/>
      <c r="TUU20" s="688"/>
      <c r="TUV20" s="688"/>
      <c r="TUW20" s="688"/>
      <c r="TUX20" s="688"/>
      <c r="TUY20" s="688"/>
      <c r="TUZ20" s="688"/>
      <c r="TVA20" s="688"/>
      <c r="TVB20" s="688"/>
      <c r="TVC20" s="688"/>
      <c r="TVD20" s="688"/>
      <c r="TVE20" s="688"/>
      <c r="TVF20" s="688"/>
      <c r="TVG20" s="688"/>
      <c r="TVH20" s="688"/>
      <c r="TVI20" s="688"/>
      <c r="TVJ20" s="688"/>
      <c r="TVK20" s="688"/>
      <c r="TVL20" s="688"/>
      <c r="TVM20" s="688"/>
      <c r="TVN20" s="688"/>
      <c r="TVO20" s="688"/>
      <c r="TVP20" s="688"/>
      <c r="TVQ20" s="688"/>
      <c r="TVR20" s="688"/>
      <c r="TVS20" s="688"/>
      <c r="TVT20" s="688"/>
      <c r="TVU20" s="688"/>
      <c r="TVV20" s="688"/>
      <c r="TVW20" s="688"/>
      <c r="TVX20" s="688"/>
      <c r="TVY20" s="688"/>
      <c r="TVZ20" s="688"/>
      <c r="TWA20" s="688"/>
      <c r="TWB20" s="688"/>
      <c r="TWC20" s="688"/>
      <c r="TWD20" s="688"/>
      <c r="TWE20" s="688"/>
      <c r="TWF20" s="688"/>
      <c r="TWG20" s="688"/>
      <c r="TWH20" s="688"/>
      <c r="TWI20" s="688"/>
      <c r="TWJ20" s="688"/>
      <c r="TWK20" s="688"/>
      <c r="TWL20" s="688"/>
      <c r="TWM20" s="688"/>
      <c r="TWN20" s="688"/>
      <c r="TWO20" s="688"/>
      <c r="TWP20" s="688"/>
      <c r="TWQ20" s="688"/>
      <c r="TWR20" s="688"/>
      <c r="TWS20" s="688"/>
      <c r="TWT20" s="688"/>
      <c r="TWU20" s="688"/>
      <c r="TWV20" s="688"/>
      <c r="TWW20" s="688"/>
      <c r="TWX20" s="688"/>
      <c r="TWY20" s="688"/>
      <c r="TWZ20" s="688"/>
      <c r="TXA20" s="688"/>
      <c r="TXB20" s="688"/>
      <c r="TXC20" s="688"/>
      <c r="TXD20" s="688"/>
      <c r="TXE20" s="688"/>
      <c r="TXF20" s="688"/>
      <c r="TXG20" s="688"/>
      <c r="TXH20" s="688"/>
      <c r="TXI20" s="688"/>
      <c r="TXJ20" s="688"/>
      <c r="TXK20" s="688"/>
      <c r="TXL20" s="688"/>
      <c r="TXM20" s="688"/>
      <c r="TXN20" s="688"/>
      <c r="TXO20" s="688"/>
      <c r="TXP20" s="688"/>
      <c r="TXQ20" s="688"/>
      <c r="TXR20" s="688"/>
      <c r="TXS20" s="688"/>
      <c r="TXT20" s="688"/>
      <c r="TXU20" s="688"/>
      <c r="TXV20" s="688"/>
      <c r="TXW20" s="688"/>
      <c r="TXX20" s="688"/>
      <c r="TXY20" s="688"/>
      <c r="TXZ20" s="688"/>
      <c r="TYA20" s="688"/>
      <c r="TYB20" s="688"/>
      <c r="TYC20" s="688"/>
      <c r="TYD20" s="688"/>
      <c r="TYE20" s="688"/>
      <c r="TYF20" s="688"/>
      <c r="TYG20" s="688"/>
      <c r="TYH20" s="688"/>
      <c r="TYI20" s="688"/>
      <c r="TYJ20" s="688"/>
      <c r="TYK20" s="688"/>
      <c r="TYL20" s="688"/>
      <c r="TYM20" s="688"/>
      <c r="TYN20" s="688"/>
      <c r="TYO20" s="688"/>
      <c r="TYP20" s="688"/>
      <c r="TYQ20" s="688"/>
      <c r="TYR20" s="688"/>
      <c r="TYS20" s="688"/>
      <c r="TYT20" s="688"/>
      <c r="TYU20" s="688"/>
      <c r="TYV20" s="688"/>
      <c r="TYW20" s="688"/>
      <c r="TYX20" s="688"/>
      <c r="TYY20" s="688"/>
      <c r="TYZ20" s="688"/>
      <c r="TZA20" s="688"/>
      <c r="TZB20" s="688"/>
      <c r="TZC20" s="688"/>
      <c r="TZD20" s="688"/>
      <c r="TZE20" s="688"/>
      <c r="TZF20" s="688"/>
      <c r="TZG20" s="688"/>
      <c r="TZH20" s="688"/>
      <c r="TZI20" s="688"/>
      <c r="TZJ20" s="688"/>
      <c r="TZK20" s="688"/>
      <c r="TZL20" s="688"/>
      <c r="TZM20" s="688"/>
      <c r="TZN20" s="688"/>
      <c r="TZO20" s="688"/>
      <c r="TZP20" s="688"/>
      <c r="TZQ20" s="688"/>
      <c r="TZR20" s="688"/>
      <c r="TZS20" s="688"/>
      <c r="TZT20" s="688"/>
      <c r="TZU20" s="688"/>
      <c r="TZV20" s="688"/>
      <c r="TZW20" s="688"/>
      <c r="TZX20" s="688"/>
      <c r="TZY20" s="688"/>
      <c r="TZZ20" s="688"/>
      <c r="UAA20" s="688"/>
      <c r="UAB20" s="688"/>
      <c r="UAC20" s="688"/>
      <c r="UAD20" s="688"/>
      <c r="UAE20" s="688"/>
      <c r="UAF20" s="688"/>
      <c r="UAG20" s="688"/>
      <c r="UAH20" s="688"/>
      <c r="UAI20" s="688"/>
      <c r="UAJ20" s="688"/>
      <c r="UAK20" s="688"/>
      <c r="UAL20" s="688"/>
      <c r="UAM20" s="688"/>
      <c r="UAN20" s="688"/>
      <c r="UAO20" s="688"/>
      <c r="UAP20" s="688"/>
      <c r="UAQ20" s="688"/>
      <c r="UAR20" s="688"/>
      <c r="UAS20" s="688"/>
      <c r="UAT20" s="688"/>
      <c r="UAU20" s="688"/>
      <c r="UAV20" s="688"/>
      <c r="UAW20" s="688"/>
      <c r="UAX20" s="688"/>
      <c r="UAY20" s="688"/>
      <c r="UAZ20" s="688"/>
      <c r="UBA20" s="688"/>
      <c r="UBB20" s="688"/>
      <c r="UBC20" s="688"/>
      <c r="UBD20" s="688"/>
      <c r="UBE20" s="688"/>
      <c r="UBF20" s="688"/>
      <c r="UBG20" s="688"/>
      <c r="UBH20" s="688"/>
      <c r="UBI20" s="688"/>
      <c r="UBJ20" s="688"/>
      <c r="UBK20" s="688"/>
      <c r="UBL20" s="688"/>
      <c r="UBM20" s="688"/>
      <c r="UBN20" s="688"/>
      <c r="UBO20" s="688"/>
      <c r="UBP20" s="688"/>
      <c r="UBQ20" s="688"/>
      <c r="UBR20" s="688"/>
      <c r="UBS20" s="688"/>
      <c r="UBT20" s="688"/>
      <c r="UBU20" s="688"/>
      <c r="UBV20" s="688"/>
      <c r="UBW20" s="688"/>
      <c r="UBX20" s="688"/>
      <c r="UBY20" s="688"/>
      <c r="UBZ20" s="688"/>
      <c r="UCA20" s="688"/>
      <c r="UCB20" s="688"/>
      <c r="UCC20" s="688"/>
      <c r="UCD20" s="688"/>
      <c r="UCE20" s="688"/>
      <c r="UCF20" s="688"/>
      <c r="UCG20" s="688"/>
      <c r="UCH20" s="688"/>
      <c r="UCI20" s="688"/>
      <c r="UCJ20" s="688"/>
      <c r="UCK20" s="688"/>
      <c r="UCL20" s="688"/>
      <c r="UCM20" s="688"/>
      <c r="UCN20" s="688"/>
      <c r="UCO20" s="688"/>
      <c r="UCP20" s="688"/>
      <c r="UCQ20" s="688"/>
      <c r="UCR20" s="688"/>
      <c r="UCS20" s="688"/>
      <c r="UCT20" s="688"/>
      <c r="UCU20" s="688"/>
      <c r="UCV20" s="688"/>
      <c r="UCW20" s="688"/>
      <c r="UCX20" s="688"/>
      <c r="UCY20" s="688"/>
      <c r="UCZ20" s="688"/>
      <c r="UDA20" s="688"/>
      <c r="UDB20" s="688"/>
      <c r="UDC20" s="688"/>
      <c r="UDD20" s="688"/>
      <c r="UDE20" s="688"/>
      <c r="UDF20" s="688"/>
      <c r="UDG20" s="688"/>
      <c r="UDH20" s="688"/>
      <c r="UDI20" s="688"/>
      <c r="UDJ20" s="688"/>
      <c r="UDK20" s="688"/>
      <c r="UDL20" s="688"/>
      <c r="UDM20" s="688"/>
      <c r="UDN20" s="688"/>
      <c r="UDO20" s="688"/>
      <c r="UDP20" s="688"/>
      <c r="UDQ20" s="688"/>
      <c r="UDR20" s="688"/>
      <c r="UDS20" s="688"/>
      <c r="UDT20" s="688"/>
      <c r="UDU20" s="688"/>
      <c r="UDV20" s="688"/>
      <c r="UDW20" s="688"/>
      <c r="UDX20" s="688"/>
      <c r="UDY20" s="688"/>
      <c r="UDZ20" s="688"/>
      <c r="UEA20" s="688"/>
      <c r="UEB20" s="688"/>
      <c r="UEC20" s="688"/>
      <c r="UED20" s="688"/>
      <c r="UEE20" s="688"/>
      <c r="UEF20" s="688"/>
      <c r="UEG20" s="688"/>
      <c r="UEH20" s="688"/>
      <c r="UEI20" s="688"/>
      <c r="UEJ20" s="688"/>
      <c r="UEK20" s="688"/>
      <c r="UEL20" s="688"/>
      <c r="UEM20" s="688"/>
      <c r="UEN20" s="688"/>
      <c r="UEO20" s="688"/>
      <c r="UEP20" s="688"/>
      <c r="UEQ20" s="688"/>
      <c r="UER20" s="688"/>
      <c r="UES20" s="688"/>
      <c r="UET20" s="688"/>
      <c r="UEU20" s="688"/>
      <c r="UEV20" s="688"/>
      <c r="UEW20" s="688"/>
      <c r="UEX20" s="688"/>
      <c r="UEY20" s="688"/>
      <c r="UEZ20" s="688"/>
      <c r="UFA20" s="688"/>
      <c r="UFB20" s="688"/>
      <c r="UFC20" s="688"/>
      <c r="UFD20" s="688"/>
      <c r="UFE20" s="688"/>
      <c r="UFF20" s="688"/>
      <c r="UFG20" s="688"/>
      <c r="UFH20" s="688"/>
      <c r="UFI20" s="688"/>
      <c r="UFJ20" s="688"/>
      <c r="UFK20" s="688"/>
      <c r="UFL20" s="688"/>
      <c r="UFM20" s="688"/>
      <c r="UFN20" s="688"/>
      <c r="UFO20" s="688"/>
      <c r="UFP20" s="688"/>
      <c r="UFQ20" s="688"/>
      <c r="UFR20" s="688"/>
      <c r="UFS20" s="688"/>
      <c r="UFT20" s="688"/>
      <c r="UFU20" s="688"/>
      <c r="UFV20" s="688"/>
      <c r="UFW20" s="688"/>
      <c r="UFX20" s="688"/>
      <c r="UFY20" s="688"/>
      <c r="UFZ20" s="688"/>
      <c r="UGA20" s="688"/>
      <c r="UGB20" s="688"/>
      <c r="UGC20" s="688"/>
      <c r="UGD20" s="688"/>
      <c r="UGE20" s="688"/>
      <c r="UGF20" s="688"/>
      <c r="UGG20" s="688"/>
      <c r="UGH20" s="688"/>
      <c r="UGI20" s="688"/>
      <c r="UGJ20" s="688"/>
      <c r="UGK20" s="688"/>
      <c r="UGL20" s="688"/>
      <c r="UGM20" s="688"/>
      <c r="UGN20" s="688"/>
      <c r="UGO20" s="688"/>
      <c r="UGP20" s="688"/>
      <c r="UGQ20" s="688"/>
      <c r="UGR20" s="688"/>
      <c r="UGS20" s="688"/>
      <c r="UGT20" s="688"/>
      <c r="UGU20" s="688"/>
      <c r="UGV20" s="688"/>
      <c r="UGW20" s="688"/>
      <c r="UGX20" s="688"/>
      <c r="UGY20" s="688"/>
      <c r="UGZ20" s="688"/>
      <c r="UHA20" s="688"/>
      <c r="UHB20" s="688"/>
      <c r="UHC20" s="688"/>
      <c r="UHD20" s="688"/>
      <c r="UHE20" s="688"/>
      <c r="UHF20" s="688"/>
      <c r="UHG20" s="688"/>
      <c r="UHH20" s="688"/>
      <c r="UHI20" s="688"/>
      <c r="UHJ20" s="688"/>
      <c r="UHK20" s="688"/>
      <c r="UHL20" s="688"/>
      <c r="UHM20" s="688"/>
      <c r="UHN20" s="688"/>
      <c r="UHO20" s="688"/>
      <c r="UHP20" s="688"/>
      <c r="UHQ20" s="688"/>
      <c r="UHR20" s="688"/>
      <c r="UHS20" s="688"/>
      <c r="UHT20" s="688"/>
      <c r="UHU20" s="688"/>
      <c r="UHV20" s="688"/>
      <c r="UHW20" s="688"/>
      <c r="UHX20" s="688"/>
      <c r="UHY20" s="688"/>
      <c r="UHZ20" s="688"/>
      <c r="UIA20" s="688"/>
      <c r="UIB20" s="688"/>
      <c r="UIC20" s="688"/>
      <c r="UID20" s="688"/>
      <c r="UIE20" s="688"/>
      <c r="UIF20" s="688"/>
      <c r="UIG20" s="688"/>
      <c r="UIH20" s="688"/>
      <c r="UII20" s="688"/>
      <c r="UIJ20" s="688"/>
      <c r="UIK20" s="688"/>
      <c r="UIL20" s="688"/>
      <c r="UIM20" s="688"/>
      <c r="UIN20" s="688"/>
      <c r="UIO20" s="688"/>
      <c r="UIP20" s="688"/>
      <c r="UIQ20" s="688"/>
      <c r="UIR20" s="688"/>
      <c r="UIS20" s="688"/>
      <c r="UIT20" s="688"/>
      <c r="UIU20" s="688"/>
      <c r="UIV20" s="688"/>
      <c r="UIW20" s="688"/>
      <c r="UIX20" s="688"/>
      <c r="UIY20" s="688"/>
      <c r="UIZ20" s="688"/>
      <c r="UJA20" s="688"/>
      <c r="UJB20" s="688"/>
      <c r="UJC20" s="688"/>
      <c r="UJD20" s="688"/>
      <c r="UJE20" s="688"/>
      <c r="UJF20" s="688"/>
      <c r="UJG20" s="688"/>
      <c r="UJH20" s="688"/>
      <c r="UJI20" s="688"/>
      <c r="UJJ20" s="688"/>
      <c r="UJK20" s="688"/>
      <c r="UJL20" s="688"/>
      <c r="UJM20" s="688"/>
      <c r="UJN20" s="688"/>
      <c r="UJO20" s="688"/>
      <c r="UJP20" s="688"/>
      <c r="UJQ20" s="688"/>
      <c r="UJR20" s="688"/>
      <c r="UJS20" s="688"/>
      <c r="UJT20" s="688"/>
      <c r="UJU20" s="688"/>
      <c r="UJV20" s="688"/>
      <c r="UJW20" s="688"/>
      <c r="UJX20" s="688"/>
      <c r="UJY20" s="688"/>
      <c r="UJZ20" s="688"/>
      <c r="UKA20" s="688"/>
      <c r="UKB20" s="688"/>
      <c r="UKC20" s="688"/>
      <c r="UKD20" s="688"/>
      <c r="UKE20" s="688"/>
      <c r="UKF20" s="688"/>
      <c r="UKG20" s="688"/>
      <c r="UKH20" s="688"/>
      <c r="UKI20" s="688"/>
      <c r="UKJ20" s="688"/>
      <c r="UKK20" s="688"/>
      <c r="UKL20" s="688"/>
      <c r="UKM20" s="688"/>
      <c r="UKN20" s="688"/>
      <c r="UKO20" s="688"/>
      <c r="UKP20" s="688"/>
      <c r="UKQ20" s="688"/>
      <c r="UKR20" s="688"/>
      <c r="UKS20" s="688"/>
      <c r="UKT20" s="688"/>
      <c r="UKU20" s="688"/>
      <c r="UKV20" s="688"/>
      <c r="UKW20" s="688"/>
      <c r="UKX20" s="688"/>
      <c r="UKY20" s="688"/>
      <c r="UKZ20" s="688"/>
      <c r="ULA20" s="688"/>
      <c r="ULB20" s="688"/>
      <c r="ULC20" s="688"/>
      <c r="ULD20" s="688"/>
      <c r="ULE20" s="688"/>
      <c r="ULF20" s="688"/>
      <c r="ULG20" s="688"/>
      <c r="ULH20" s="688"/>
      <c r="ULI20" s="688"/>
      <c r="ULJ20" s="688"/>
      <c r="ULK20" s="688"/>
      <c r="ULL20" s="688"/>
      <c r="ULM20" s="688"/>
      <c r="ULN20" s="688"/>
      <c r="ULO20" s="688"/>
      <c r="ULP20" s="688"/>
      <c r="ULQ20" s="688"/>
      <c r="ULR20" s="688"/>
      <c r="ULS20" s="688"/>
      <c r="ULT20" s="688"/>
      <c r="ULU20" s="688"/>
      <c r="ULV20" s="688"/>
      <c r="ULW20" s="688"/>
      <c r="ULX20" s="688"/>
      <c r="ULY20" s="688"/>
      <c r="ULZ20" s="688"/>
      <c r="UMA20" s="688"/>
      <c r="UMB20" s="688"/>
      <c r="UMC20" s="688"/>
      <c r="UMD20" s="688"/>
      <c r="UME20" s="688"/>
      <c r="UMF20" s="688"/>
      <c r="UMG20" s="688"/>
      <c r="UMH20" s="688"/>
      <c r="UMI20" s="688"/>
      <c r="UMJ20" s="688"/>
      <c r="UMK20" s="688"/>
      <c r="UML20" s="688"/>
      <c r="UMM20" s="688"/>
      <c r="UMN20" s="688"/>
      <c r="UMO20" s="688"/>
      <c r="UMP20" s="688"/>
      <c r="UMQ20" s="688"/>
      <c r="UMR20" s="688"/>
      <c r="UMS20" s="688"/>
      <c r="UMT20" s="688"/>
      <c r="UMU20" s="688"/>
      <c r="UMV20" s="688"/>
      <c r="UMW20" s="688"/>
      <c r="UMX20" s="688"/>
      <c r="UMY20" s="688"/>
      <c r="UMZ20" s="688"/>
      <c r="UNA20" s="688"/>
      <c r="UNB20" s="688"/>
      <c r="UNC20" s="688"/>
      <c r="UND20" s="688"/>
      <c r="UNE20" s="688"/>
      <c r="UNF20" s="688"/>
      <c r="UNG20" s="688"/>
      <c r="UNH20" s="688"/>
      <c r="UNI20" s="688"/>
      <c r="UNJ20" s="688"/>
      <c r="UNK20" s="688"/>
      <c r="UNL20" s="688"/>
      <c r="UNM20" s="688"/>
      <c r="UNN20" s="688"/>
      <c r="UNO20" s="688"/>
      <c r="UNP20" s="688"/>
      <c r="UNQ20" s="688"/>
      <c r="UNR20" s="688"/>
      <c r="UNS20" s="688"/>
      <c r="UNT20" s="688"/>
      <c r="UNU20" s="688"/>
      <c r="UNV20" s="688"/>
      <c r="UNW20" s="688"/>
      <c r="UNX20" s="688"/>
      <c r="UNY20" s="688"/>
      <c r="UNZ20" s="688"/>
      <c r="UOA20" s="688"/>
      <c r="UOB20" s="688"/>
      <c r="UOC20" s="688"/>
      <c r="UOD20" s="688"/>
      <c r="UOE20" s="688"/>
      <c r="UOF20" s="688"/>
      <c r="UOG20" s="688"/>
      <c r="UOH20" s="688"/>
      <c r="UOI20" s="688"/>
      <c r="UOJ20" s="688"/>
      <c r="UOK20" s="688"/>
      <c r="UOL20" s="688"/>
      <c r="UOM20" s="688"/>
      <c r="UON20" s="688"/>
      <c r="UOO20" s="688"/>
      <c r="UOP20" s="688"/>
      <c r="UOQ20" s="688"/>
      <c r="UOR20" s="688"/>
      <c r="UOS20" s="688"/>
      <c r="UOT20" s="688"/>
      <c r="UOU20" s="688"/>
      <c r="UOV20" s="688"/>
      <c r="UOW20" s="688"/>
      <c r="UOX20" s="688"/>
      <c r="UOY20" s="688"/>
      <c r="UOZ20" s="688"/>
      <c r="UPA20" s="688"/>
      <c r="UPB20" s="688"/>
      <c r="UPC20" s="688"/>
      <c r="UPD20" s="688"/>
      <c r="UPE20" s="688"/>
      <c r="UPF20" s="688"/>
      <c r="UPG20" s="688"/>
      <c r="UPH20" s="688"/>
      <c r="UPI20" s="688"/>
      <c r="UPJ20" s="688"/>
      <c r="UPK20" s="688"/>
      <c r="UPL20" s="688"/>
      <c r="UPM20" s="688"/>
      <c r="UPN20" s="688"/>
      <c r="UPO20" s="688"/>
      <c r="UPP20" s="688"/>
      <c r="UPQ20" s="688"/>
      <c r="UPR20" s="688"/>
      <c r="UPS20" s="688"/>
      <c r="UPT20" s="688"/>
      <c r="UPU20" s="688"/>
      <c r="UPV20" s="688"/>
      <c r="UPW20" s="688"/>
      <c r="UPX20" s="688"/>
      <c r="UPY20" s="688"/>
      <c r="UPZ20" s="688"/>
      <c r="UQA20" s="688"/>
      <c r="UQB20" s="688"/>
      <c r="UQC20" s="688"/>
      <c r="UQD20" s="688"/>
      <c r="UQE20" s="688"/>
      <c r="UQF20" s="688"/>
      <c r="UQG20" s="688"/>
      <c r="UQH20" s="688"/>
      <c r="UQI20" s="688"/>
      <c r="UQJ20" s="688"/>
      <c r="UQK20" s="688"/>
      <c r="UQL20" s="688"/>
      <c r="UQM20" s="688"/>
      <c r="UQN20" s="688"/>
      <c r="UQO20" s="688"/>
      <c r="UQP20" s="688"/>
      <c r="UQQ20" s="688"/>
      <c r="UQR20" s="688"/>
      <c r="UQS20" s="688"/>
      <c r="UQT20" s="688"/>
      <c r="UQU20" s="688"/>
      <c r="UQV20" s="688"/>
      <c r="UQW20" s="688"/>
      <c r="UQX20" s="688"/>
      <c r="UQY20" s="688"/>
      <c r="UQZ20" s="688"/>
      <c r="URA20" s="688"/>
      <c r="URB20" s="688"/>
      <c r="URC20" s="688"/>
      <c r="URD20" s="688"/>
      <c r="URE20" s="688"/>
      <c r="URF20" s="688"/>
      <c r="URG20" s="688"/>
      <c r="URH20" s="688"/>
      <c r="URI20" s="688"/>
      <c r="URJ20" s="688"/>
      <c r="URK20" s="688"/>
      <c r="URL20" s="688"/>
      <c r="URM20" s="688"/>
      <c r="URN20" s="688"/>
      <c r="URO20" s="688"/>
      <c r="URP20" s="688"/>
      <c r="URQ20" s="688"/>
      <c r="URR20" s="688"/>
      <c r="URS20" s="688"/>
      <c r="URT20" s="688"/>
      <c r="URU20" s="688"/>
      <c r="URV20" s="688"/>
      <c r="URW20" s="688"/>
      <c r="URX20" s="688"/>
      <c r="URY20" s="688"/>
      <c r="URZ20" s="688"/>
      <c r="USA20" s="688"/>
      <c r="USB20" s="688"/>
      <c r="USC20" s="688"/>
      <c r="USD20" s="688"/>
      <c r="USE20" s="688"/>
      <c r="USF20" s="688"/>
      <c r="USG20" s="688"/>
      <c r="USH20" s="688"/>
      <c r="USI20" s="688"/>
      <c r="USJ20" s="688"/>
      <c r="USK20" s="688"/>
      <c r="USL20" s="688"/>
      <c r="USM20" s="688"/>
      <c r="USN20" s="688"/>
      <c r="USO20" s="688"/>
      <c r="USP20" s="688"/>
      <c r="USQ20" s="688"/>
      <c r="USR20" s="688"/>
      <c r="USS20" s="688"/>
      <c r="UST20" s="688"/>
      <c r="USU20" s="688"/>
      <c r="USV20" s="688"/>
      <c r="USW20" s="688"/>
      <c r="USX20" s="688"/>
      <c r="USY20" s="688"/>
      <c r="USZ20" s="688"/>
      <c r="UTA20" s="688"/>
      <c r="UTB20" s="688"/>
      <c r="UTC20" s="688"/>
      <c r="UTD20" s="688"/>
      <c r="UTE20" s="688"/>
      <c r="UTF20" s="688"/>
      <c r="UTG20" s="688"/>
      <c r="UTH20" s="688"/>
      <c r="UTI20" s="688"/>
      <c r="UTJ20" s="688"/>
      <c r="UTK20" s="688"/>
      <c r="UTL20" s="688"/>
      <c r="UTM20" s="688"/>
      <c r="UTN20" s="688"/>
      <c r="UTO20" s="688"/>
      <c r="UTP20" s="688"/>
      <c r="UTQ20" s="688"/>
      <c r="UTR20" s="688"/>
      <c r="UTS20" s="688"/>
      <c r="UTT20" s="688"/>
      <c r="UTU20" s="688"/>
      <c r="UTV20" s="688"/>
      <c r="UTW20" s="688"/>
      <c r="UTX20" s="688"/>
      <c r="UTY20" s="688"/>
      <c r="UTZ20" s="688"/>
      <c r="UUA20" s="688"/>
      <c r="UUB20" s="688"/>
      <c r="UUC20" s="688"/>
      <c r="UUD20" s="688"/>
      <c r="UUE20" s="688"/>
      <c r="UUF20" s="688"/>
      <c r="UUG20" s="688"/>
      <c r="UUH20" s="688"/>
      <c r="UUI20" s="688"/>
      <c r="UUJ20" s="688"/>
      <c r="UUK20" s="688"/>
      <c r="UUL20" s="688"/>
      <c r="UUM20" s="688"/>
      <c r="UUN20" s="688"/>
      <c r="UUO20" s="688"/>
      <c r="UUP20" s="688"/>
      <c r="UUQ20" s="688"/>
      <c r="UUR20" s="688"/>
      <c r="UUS20" s="688"/>
      <c r="UUT20" s="688"/>
      <c r="UUU20" s="688"/>
      <c r="UUV20" s="688"/>
      <c r="UUW20" s="688"/>
      <c r="UUX20" s="688"/>
      <c r="UUY20" s="688"/>
      <c r="UUZ20" s="688"/>
      <c r="UVA20" s="688"/>
      <c r="UVB20" s="688"/>
      <c r="UVC20" s="688"/>
      <c r="UVD20" s="688"/>
      <c r="UVE20" s="688"/>
      <c r="UVF20" s="688"/>
      <c r="UVG20" s="688"/>
      <c r="UVH20" s="688"/>
      <c r="UVI20" s="688"/>
      <c r="UVJ20" s="688"/>
      <c r="UVK20" s="688"/>
      <c r="UVL20" s="688"/>
      <c r="UVM20" s="688"/>
      <c r="UVN20" s="688"/>
      <c r="UVO20" s="688"/>
      <c r="UVP20" s="688"/>
      <c r="UVQ20" s="688"/>
      <c r="UVR20" s="688"/>
      <c r="UVS20" s="688"/>
      <c r="UVT20" s="688"/>
      <c r="UVU20" s="688"/>
      <c r="UVV20" s="688"/>
      <c r="UVW20" s="688"/>
      <c r="UVX20" s="688"/>
      <c r="UVY20" s="688"/>
      <c r="UVZ20" s="688"/>
      <c r="UWA20" s="688"/>
      <c r="UWB20" s="688"/>
      <c r="UWC20" s="688"/>
      <c r="UWD20" s="688"/>
      <c r="UWE20" s="688"/>
      <c r="UWF20" s="688"/>
      <c r="UWG20" s="688"/>
      <c r="UWH20" s="688"/>
      <c r="UWI20" s="688"/>
      <c r="UWJ20" s="688"/>
      <c r="UWK20" s="688"/>
      <c r="UWL20" s="688"/>
      <c r="UWM20" s="688"/>
      <c r="UWN20" s="688"/>
      <c r="UWO20" s="688"/>
      <c r="UWP20" s="688"/>
      <c r="UWQ20" s="688"/>
      <c r="UWR20" s="688"/>
      <c r="UWS20" s="688"/>
      <c r="UWT20" s="688"/>
      <c r="UWU20" s="688"/>
      <c r="UWV20" s="688"/>
      <c r="UWW20" s="688"/>
      <c r="UWX20" s="688"/>
      <c r="UWY20" s="688"/>
      <c r="UWZ20" s="688"/>
      <c r="UXA20" s="688"/>
      <c r="UXB20" s="688"/>
      <c r="UXC20" s="688"/>
      <c r="UXD20" s="688"/>
      <c r="UXE20" s="688"/>
      <c r="UXF20" s="688"/>
      <c r="UXG20" s="688"/>
      <c r="UXH20" s="688"/>
      <c r="UXI20" s="688"/>
      <c r="UXJ20" s="688"/>
      <c r="UXK20" s="688"/>
      <c r="UXL20" s="688"/>
      <c r="UXM20" s="688"/>
      <c r="UXN20" s="688"/>
      <c r="UXO20" s="688"/>
      <c r="UXP20" s="688"/>
      <c r="UXQ20" s="688"/>
      <c r="UXR20" s="688"/>
      <c r="UXS20" s="688"/>
      <c r="UXT20" s="688"/>
      <c r="UXU20" s="688"/>
      <c r="UXV20" s="688"/>
      <c r="UXW20" s="688"/>
      <c r="UXX20" s="688"/>
      <c r="UXY20" s="688"/>
      <c r="UXZ20" s="688"/>
      <c r="UYA20" s="688"/>
      <c r="UYB20" s="688"/>
      <c r="UYC20" s="688"/>
      <c r="UYD20" s="688"/>
      <c r="UYE20" s="688"/>
      <c r="UYF20" s="688"/>
      <c r="UYG20" s="688"/>
      <c r="UYH20" s="688"/>
      <c r="UYI20" s="688"/>
      <c r="UYJ20" s="688"/>
      <c r="UYK20" s="688"/>
      <c r="UYL20" s="688"/>
      <c r="UYM20" s="688"/>
      <c r="UYN20" s="688"/>
      <c r="UYO20" s="688"/>
      <c r="UYP20" s="688"/>
      <c r="UYQ20" s="688"/>
      <c r="UYR20" s="688"/>
      <c r="UYS20" s="688"/>
      <c r="UYT20" s="688"/>
      <c r="UYU20" s="688"/>
      <c r="UYV20" s="688"/>
      <c r="UYW20" s="688"/>
      <c r="UYX20" s="688"/>
      <c r="UYY20" s="688"/>
      <c r="UYZ20" s="688"/>
      <c r="UZA20" s="688"/>
      <c r="UZB20" s="688"/>
      <c r="UZC20" s="688"/>
      <c r="UZD20" s="688"/>
      <c r="UZE20" s="688"/>
      <c r="UZF20" s="688"/>
      <c r="UZG20" s="688"/>
      <c r="UZH20" s="688"/>
      <c r="UZI20" s="688"/>
      <c r="UZJ20" s="688"/>
      <c r="UZK20" s="688"/>
      <c r="UZL20" s="688"/>
      <c r="UZM20" s="688"/>
      <c r="UZN20" s="688"/>
      <c r="UZO20" s="688"/>
      <c r="UZP20" s="688"/>
      <c r="UZQ20" s="688"/>
      <c r="UZR20" s="688"/>
      <c r="UZS20" s="688"/>
      <c r="UZT20" s="688"/>
      <c r="UZU20" s="688"/>
      <c r="UZV20" s="688"/>
      <c r="UZW20" s="688"/>
      <c r="UZX20" s="688"/>
      <c r="UZY20" s="688"/>
      <c r="UZZ20" s="688"/>
      <c r="VAA20" s="688"/>
      <c r="VAB20" s="688"/>
      <c r="VAC20" s="688"/>
      <c r="VAD20" s="688"/>
      <c r="VAE20" s="688"/>
      <c r="VAF20" s="688"/>
      <c r="VAG20" s="688"/>
      <c r="VAH20" s="688"/>
      <c r="VAI20" s="688"/>
      <c r="VAJ20" s="688"/>
      <c r="VAK20" s="688"/>
      <c r="VAL20" s="688"/>
      <c r="VAM20" s="688"/>
      <c r="VAN20" s="688"/>
      <c r="VAO20" s="688"/>
      <c r="VAP20" s="688"/>
      <c r="VAQ20" s="688"/>
      <c r="VAR20" s="688"/>
      <c r="VAS20" s="688"/>
      <c r="VAT20" s="688"/>
      <c r="VAU20" s="688"/>
      <c r="VAV20" s="688"/>
      <c r="VAW20" s="688"/>
      <c r="VAX20" s="688"/>
      <c r="VAY20" s="688"/>
      <c r="VAZ20" s="688"/>
      <c r="VBA20" s="688"/>
      <c r="VBB20" s="688"/>
      <c r="VBC20" s="688"/>
      <c r="VBD20" s="688"/>
      <c r="VBE20" s="688"/>
      <c r="VBF20" s="688"/>
      <c r="VBG20" s="688"/>
      <c r="VBH20" s="688"/>
      <c r="VBI20" s="688"/>
      <c r="VBJ20" s="688"/>
      <c r="VBK20" s="688"/>
      <c r="VBL20" s="688"/>
      <c r="VBM20" s="688"/>
      <c r="VBN20" s="688"/>
      <c r="VBO20" s="688"/>
      <c r="VBP20" s="688"/>
      <c r="VBQ20" s="688"/>
      <c r="VBR20" s="688"/>
      <c r="VBS20" s="688"/>
      <c r="VBT20" s="688"/>
      <c r="VBU20" s="688"/>
      <c r="VBV20" s="688"/>
      <c r="VBW20" s="688"/>
      <c r="VBX20" s="688"/>
      <c r="VBY20" s="688"/>
      <c r="VBZ20" s="688"/>
      <c r="VCA20" s="688"/>
      <c r="VCB20" s="688"/>
      <c r="VCC20" s="688"/>
      <c r="VCD20" s="688"/>
      <c r="VCE20" s="688"/>
      <c r="VCF20" s="688"/>
      <c r="VCG20" s="688"/>
      <c r="VCH20" s="688"/>
      <c r="VCI20" s="688"/>
      <c r="VCJ20" s="688"/>
      <c r="VCK20" s="688"/>
      <c r="VCL20" s="688"/>
      <c r="VCM20" s="688"/>
      <c r="VCN20" s="688"/>
      <c r="VCO20" s="688"/>
      <c r="VCP20" s="688"/>
      <c r="VCQ20" s="688"/>
      <c r="VCR20" s="688"/>
      <c r="VCS20" s="688"/>
      <c r="VCT20" s="688"/>
      <c r="VCU20" s="688"/>
      <c r="VCV20" s="688"/>
      <c r="VCW20" s="688"/>
      <c r="VCX20" s="688"/>
      <c r="VCY20" s="688"/>
      <c r="VCZ20" s="688"/>
      <c r="VDA20" s="688"/>
      <c r="VDB20" s="688"/>
      <c r="VDC20" s="688"/>
      <c r="VDD20" s="688"/>
      <c r="VDE20" s="688"/>
      <c r="VDF20" s="688"/>
      <c r="VDG20" s="688"/>
      <c r="VDH20" s="688"/>
      <c r="VDI20" s="688"/>
      <c r="VDJ20" s="688"/>
      <c r="VDK20" s="688"/>
      <c r="VDL20" s="688"/>
      <c r="VDM20" s="688"/>
      <c r="VDN20" s="688"/>
      <c r="VDO20" s="688"/>
      <c r="VDP20" s="688"/>
      <c r="VDQ20" s="688"/>
      <c r="VDR20" s="688"/>
      <c r="VDS20" s="688"/>
      <c r="VDT20" s="688"/>
      <c r="VDU20" s="688"/>
      <c r="VDV20" s="688"/>
      <c r="VDW20" s="688"/>
      <c r="VDX20" s="688"/>
      <c r="VDY20" s="688"/>
      <c r="VDZ20" s="688"/>
      <c r="VEA20" s="688"/>
      <c r="VEB20" s="688"/>
      <c r="VEC20" s="688"/>
      <c r="VED20" s="688"/>
      <c r="VEE20" s="688"/>
      <c r="VEF20" s="688"/>
      <c r="VEG20" s="688"/>
      <c r="VEH20" s="688"/>
      <c r="VEI20" s="688"/>
      <c r="VEJ20" s="688"/>
      <c r="VEK20" s="688"/>
      <c r="VEL20" s="688"/>
      <c r="VEM20" s="688"/>
      <c r="VEN20" s="688"/>
      <c r="VEO20" s="688"/>
      <c r="VEP20" s="688"/>
      <c r="VEQ20" s="688"/>
      <c r="VER20" s="688"/>
      <c r="VES20" s="688"/>
      <c r="VET20" s="688"/>
      <c r="VEU20" s="688"/>
      <c r="VEV20" s="688"/>
      <c r="VEW20" s="688"/>
      <c r="VEX20" s="688"/>
      <c r="VEY20" s="688"/>
      <c r="VEZ20" s="688"/>
      <c r="VFA20" s="688"/>
      <c r="VFB20" s="688"/>
      <c r="VFC20" s="688"/>
      <c r="VFD20" s="688"/>
      <c r="VFE20" s="688"/>
      <c r="VFF20" s="688"/>
      <c r="VFG20" s="688"/>
      <c r="VFH20" s="688"/>
      <c r="VFI20" s="688"/>
      <c r="VFJ20" s="688"/>
      <c r="VFK20" s="688"/>
      <c r="VFL20" s="688"/>
      <c r="VFM20" s="688"/>
      <c r="VFN20" s="688"/>
      <c r="VFO20" s="688"/>
      <c r="VFP20" s="688"/>
      <c r="VFQ20" s="688"/>
      <c r="VFR20" s="688"/>
      <c r="VFS20" s="688"/>
      <c r="VFT20" s="688"/>
      <c r="VFU20" s="688"/>
      <c r="VFV20" s="688"/>
      <c r="VFW20" s="688"/>
      <c r="VFX20" s="688"/>
      <c r="VFY20" s="688"/>
      <c r="VFZ20" s="688"/>
      <c r="VGA20" s="688"/>
      <c r="VGB20" s="688"/>
      <c r="VGC20" s="688"/>
      <c r="VGD20" s="688"/>
      <c r="VGE20" s="688"/>
      <c r="VGF20" s="688"/>
      <c r="VGG20" s="688"/>
      <c r="VGH20" s="688"/>
      <c r="VGI20" s="688"/>
      <c r="VGJ20" s="688"/>
      <c r="VGK20" s="688"/>
      <c r="VGL20" s="688"/>
      <c r="VGM20" s="688"/>
      <c r="VGN20" s="688"/>
      <c r="VGO20" s="688"/>
      <c r="VGP20" s="688"/>
      <c r="VGQ20" s="688"/>
      <c r="VGR20" s="688"/>
      <c r="VGS20" s="688"/>
      <c r="VGT20" s="688"/>
      <c r="VGU20" s="688"/>
      <c r="VGV20" s="688"/>
      <c r="VGW20" s="688"/>
      <c r="VGX20" s="688"/>
      <c r="VGY20" s="688"/>
      <c r="VGZ20" s="688"/>
      <c r="VHA20" s="688"/>
      <c r="VHB20" s="688"/>
      <c r="VHC20" s="688"/>
      <c r="VHD20" s="688"/>
      <c r="VHE20" s="688"/>
      <c r="VHF20" s="688"/>
      <c r="VHG20" s="688"/>
      <c r="VHH20" s="688"/>
      <c r="VHI20" s="688"/>
      <c r="VHJ20" s="688"/>
      <c r="VHK20" s="688"/>
      <c r="VHL20" s="688"/>
      <c r="VHM20" s="688"/>
      <c r="VHN20" s="688"/>
      <c r="VHO20" s="688"/>
      <c r="VHP20" s="688"/>
      <c r="VHQ20" s="688"/>
      <c r="VHR20" s="688"/>
      <c r="VHS20" s="688"/>
      <c r="VHT20" s="688"/>
      <c r="VHU20" s="688"/>
      <c r="VHV20" s="688"/>
      <c r="VHW20" s="688"/>
      <c r="VHX20" s="688"/>
      <c r="VHY20" s="688"/>
      <c r="VHZ20" s="688"/>
      <c r="VIA20" s="688"/>
      <c r="VIB20" s="688"/>
      <c r="VIC20" s="688"/>
      <c r="VID20" s="688"/>
      <c r="VIE20" s="688"/>
      <c r="VIF20" s="688"/>
      <c r="VIG20" s="688"/>
      <c r="VIH20" s="688"/>
      <c r="VII20" s="688"/>
      <c r="VIJ20" s="688"/>
      <c r="VIK20" s="688"/>
      <c r="VIL20" s="688"/>
      <c r="VIM20" s="688"/>
      <c r="VIN20" s="688"/>
      <c r="VIO20" s="688"/>
      <c r="VIP20" s="688"/>
      <c r="VIQ20" s="688"/>
      <c r="VIR20" s="688"/>
      <c r="VIS20" s="688"/>
      <c r="VIT20" s="688"/>
      <c r="VIU20" s="688"/>
      <c r="VIV20" s="688"/>
      <c r="VIW20" s="688"/>
      <c r="VIX20" s="688"/>
      <c r="VIY20" s="688"/>
      <c r="VIZ20" s="688"/>
      <c r="VJA20" s="688"/>
      <c r="VJB20" s="688"/>
      <c r="VJC20" s="688"/>
      <c r="VJD20" s="688"/>
      <c r="VJE20" s="688"/>
      <c r="VJF20" s="688"/>
      <c r="VJG20" s="688"/>
      <c r="VJH20" s="688"/>
      <c r="VJI20" s="688"/>
      <c r="VJJ20" s="688"/>
      <c r="VJK20" s="688"/>
      <c r="VJL20" s="688"/>
      <c r="VJM20" s="688"/>
      <c r="VJN20" s="688"/>
      <c r="VJO20" s="688"/>
      <c r="VJP20" s="688"/>
      <c r="VJQ20" s="688"/>
      <c r="VJR20" s="688"/>
      <c r="VJS20" s="688"/>
      <c r="VJT20" s="688"/>
      <c r="VJU20" s="688"/>
      <c r="VJV20" s="688"/>
      <c r="VJW20" s="688"/>
      <c r="VJX20" s="688"/>
      <c r="VJY20" s="688"/>
      <c r="VJZ20" s="688"/>
      <c r="VKA20" s="688"/>
      <c r="VKB20" s="688"/>
      <c r="VKC20" s="688"/>
      <c r="VKD20" s="688"/>
      <c r="VKE20" s="688"/>
      <c r="VKF20" s="688"/>
      <c r="VKG20" s="688"/>
      <c r="VKH20" s="688"/>
      <c r="VKI20" s="688"/>
      <c r="VKJ20" s="688"/>
      <c r="VKK20" s="688"/>
      <c r="VKL20" s="688"/>
      <c r="VKM20" s="688"/>
      <c r="VKN20" s="688"/>
      <c r="VKO20" s="688"/>
      <c r="VKP20" s="688"/>
      <c r="VKQ20" s="688"/>
      <c r="VKR20" s="688"/>
      <c r="VKS20" s="688"/>
      <c r="VKT20" s="688"/>
      <c r="VKU20" s="688"/>
      <c r="VKV20" s="688"/>
      <c r="VKW20" s="688"/>
      <c r="VKX20" s="688"/>
      <c r="VKY20" s="688"/>
      <c r="VKZ20" s="688"/>
      <c r="VLA20" s="688"/>
      <c r="VLB20" s="688"/>
      <c r="VLC20" s="688"/>
      <c r="VLD20" s="688"/>
      <c r="VLE20" s="688"/>
      <c r="VLF20" s="688"/>
      <c r="VLG20" s="688"/>
      <c r="VLH20" s="688"/>
      <c r="VLI20" s="688"/>
      <c r="VLJ20" s="688"/>
      <c r="VLK20" s="688"/>
      <c r="VLL20" s="688"/>
      <c r="VLM20" s="688"/>
      <c r="VLN20" s="688"/>
      <c r="VLO20" s="688"/>
      <c r="VLP20" s="688"/>
      <c r="VLQ20" s="688"/>
      <c r="VLR20" s="688"/>
      <c r="VLS20" s="688"/>
      <c r="VLT20" s="688"/>
      <c r="VLU20" s="688"/>
      <c r="VLV20" s="688"/>
      <c r="VLW20" s="688"/>
      <c r="VLX20" s="688"/>
      <c r="VLY20" s="688"/>
      <c r="VLZ20" s="688"/>
      <c r="VMA20" s="688"/>
      <c r="VMB20" s="688"/>
      <c r="VMC20" s="688"/>
      <c r="VMD20" s="688"/>
      <c r="VME20" s="688"/>
      <c r="VMF20" s="688"/>
      <c r="VMG20" s="688"/>
      <c r="VMH20" s="688"/>
      <c r="VMI20" s="688"/>
      <c r="VMJ20" s="688"/>
      <c r="VMK20" s="688"/>
      <c r="VML20" s="688"/>
      <c r="VMM20" s="688"/>
      <c r="VMN20" s="688"/>
      <c r="VMO20" s="688"/>
      <c r="VMP20" s="688"/>
      <c r="VMQ20" s="688"/>
      <c r="VMR20" s="688"/>
      <c r="VMS20" s="688"/>
      <c r="VMT20" s="688"/>
      <c r="VMU20" s="688"/>
      <c r="VMV20" s="688"/>
      <c r="VMW20" s="688"/>
      <c r="VMX20" s="688"/>
      <c r="VMY20" s="688"/>
      <c r="VMZ20" s="688"/>
      <c r="VNA20" s="688"/>
      <c r="VNB20" s="688"/>
      <c r="VNC20" s="688"/>
      <c r="VND20" s="688"/>
      <c r="VNE20" s="688"/>
      <c r="VNF20" s="688"/>
      <c r="VNG20" s="688"/>
      <c r="VNH20" s="688"/>
      <c r="VNI20" s="688"/>
      <c r="VNJ20" s="688"/>
      <c r="VNK20" s="688"/>
      <c r="VNL20" s="688"/>
      <c r="VNM20" s="688"/>
      <c r="VNN20" s="688"/>
      <c r="VNO20" s="688"/>
      <c r="VNP20" s="688"/>
      <c r="VNQ20" s="688"/>
      <c r="VNR20" s="688"/>
      <c r="VNS20" s="688"/>
      <c r="VNT20" s="688"/>
      <c r="VNU20" s="688"/>
      <c r="VNV20" s="688"/>
      <c r="VNW20" s="688"/>
      <c r="VNX20" s="688"/>
      <c r="VNY20" s="688"/>
      <c r="VNZ20" s="688"/>
      <c r="VOA20" s="688"/>
      <c r="VOB20" s="688"/>
      <c r="VOC20" s="688"/>
      <c r="VOD20" s="688"/>
      <c r="VOE20" s="688"/>
      <c r="VOF20" s="688"/>
      <c r="VOG20" s="688"/>
      <c r="VOH20" s="688"/>
      <c r="VOI20" s="688"/>
      <c r="VOJ20" s="688"/>
      <c r="VOK20" s="688"/>
      <c r="VOL20" s="688"/>
      <c r="VOM20" s="688"/>
      <c r="VON20" s="688"/>
      <c r="VOO20" s="688"/>
      <c r="VOP20" s="688"/>
      <c r="VOQ20" s="688"/>
      <c r="VOR20" s="688"/>
      <c r="VOS20" s="688"/>
      <c r="VOT20" s="688"/>
      <c r="VOU20" s="688"/>
      <c r="VOV20" s="688"/>
      <c r="VOW20" s="688"/>
      <c r="VOX20" s="688"/>
      <c r="VOY20" s="688"/>
      <c r="VOZ20" s="688"/>
      <c r="VPA20" s="688"/>
      <c r="VPB20" s="688"/>
      <c r="VPC20" s="688"/>
      <c r="VPD20" s="688"/>
      <c r="VPE20" s="688"/>
      <c r="VPF20" s="688"/>
      <c r="VPG20" s="688"/>
      <c r="VPH20" s="688"/>
      <c r="VPI20" s="688"/>
      <c r="VPJ20" s="688"/>
      <c r="VPK20" s="688"/>
      <c r="VPL20" s="688"/>
      <c r="VPM20" s="688"/>
      <c r="VPN20" s="688"/>
      <c r="VPO20" s="688"/>
      <c r="VPP20" s="688"/>
      <c r="VPQ20" s="688"/>
      <c r="VPR20" s="688"/>
      <c r="VPS20" s="688"/>
      <c r="VPT20" s="688"/>
      <c r="VPU20" s="688"/>
      <c r="VPV20" s="688"/>
      <c r="VPW20" s="688"/>
      <c r="VPX20" s="688"/>
      <c r="VPY20" s="688"/>
      <c r="VPZ20" s="688"/>
      <c r="VQA20" s="688"/>
      <c r="VQB20" s="688"/>
      <c r="VQC20" s="688"/>
      <c r="VQD20" s="688"/>
      <c r="VQE20" s="688"/>
      <c r="VQF20" s="688"/>
      <c r="VQG20" s="688"/>
      <c r="VQH20" s="688"/>
      <c r="VQI20" s="688"/>
      <c r="VQJ20" s="688"/>
      <c r="VQK20" s="688"/>
      <c r="VQL20" s="688"/>
      <c r="VQM20" s="688"/>
      <c r="VQN20" s="688"/>
      <c r="VQO20" s="688"/>
      <c r="VQP20" s="688"/>
      <c r="VQQ20" s="688"/>
      <c r="VQR20" s="688"/>
      <c r="VQS20" s="688"/>
      <c r="VQT20" s="688"/>
      <c r="VQU20" s="688"/>
      <c r="VQV20" s="688"/>
      <c r="VQW20" s="688"/>
      <c r="VQX20" s="688"/>
      <c r="VQY20" s="688"/>
      <c r="VQZ20" s="688"/>
      <c r="VRA20" s="688"/>
      <c r="VRB20" s="688"/>
      <c r="VRC20" s="688"/>
      <c r="VRD20" s="688"/>
      <c r="VRE20" s="688"/>
      <c r="VRF20" s="688"/>
      <c r="VRG20" s="688"/>
      <c r="VRH20" s="688"/>
      <c r="VRI20" s="688"/>
      <c r="VRJ20" s="688"/>
      <c r="VRK20" s="688"/>
      <c r="VRL20" s="688"/>
      <c r="VRM20" s="688"/>
      <c r="VRN20" s="688"/>
      <c r="VRO20" s="688"/>
      <c r="VRP20" s="688"/>
      <c r="VRQ20" s="688"/>
      <c r="VRR20" s="688"/>
      <c r="VRS20" s="688"/>
      <c r="VRT20" s="688"/>
      <c r="VRU20" s="688"/>
      <c r="VRV20" s="688"/>
      <c r="VRW20" s="688"/>
      <c r="VRX20" s="688"/>
      <c r="VRY20" s="688"/>
      <c r="VRZ20" s="688"/>
      <c r="VSA20" s="688"/>
      <c r="VSB20" s="688"/>
      <c r="VSC20" s="688"/>
      <c r="VSD20" s="688"/>
      <c r="VSE20" s="688"/>
      <c r="VSF20" s="688"/>
      <c r="VSG20" s="688"/>
      <c r="VSH20" s="688"/>
      <c r="VSI20" s="688"/>
      <c r="VSJ20" s="688"/>
      <c r="VSK20" s="688"/>
      <c r="VSL20" s="688"/>
      <c r="VSM20" s="688"/>
      <c r="VSN20" s="688"/>
      <c r="VSO20" s="688"/>
      <c r="VSP20" s="688"/>
      <c r="VSQ20" s="688"/>
      <c r="VSR20" s="688"/>
      <c r="VSS20" s="688"/>
      <c r="VST20" s="688"/>
      <c r="VSU20" s="688"/>
      <c r="VSV20" s="688"/>
      <c r="VSW20" s="688"/>
      <c r="VSX20" s="688"/>
      <c r="VSY20" s="688"/>
      <c r="VSZ20" s="688"/>
      <c r="VTA20" s="688"/>
      <c r="VTB20" s="688"/>
      <c r="VTC20" s="688"/>
      <c r="VTD20" s="688"/>
      <c r="VTE20" s="688"/>
      <c r="VTF20" s="688"/>
      <c r="VTG20" s="688"/>
      <c r="VTH20" s="688"/>
      <c r="VTI20" s="688"/>
      <c r="VTJ20" s="688"/>
      <c r="VTK20" s="688"/>
      <c r="VTL20" s="688"/>
      <c r="VTM20" s="688"/>
      <c r="VTN20" s="688"/>
      <c r="VTO20" s="688"/>
      <c r="VTP20" s="688"/>
      <c r="VTQ20" s="688"/>
      <c r="VTR20" s="688"/>
      <c r="VTS20" s="688"/>
      <c r="VTT20" s="688"/>
      <c r="VTU20" s="688"/>
      <c r="VTV20" s="688"/>
      <c r="VTW20" s="688"/>
      <c r="VTX20" s="688"/>
      <c r="VTY20" s="688"/>
      <c r="VTZ20" s="688"/>
      <c r="VUA20" s="688"/>
      <c r="VUB20" s="688"/>
      <c r="VUC20" s="688"/>
      <c r="VUD20" s="688"/>
      <c r="VUE20" s="688"/>
      <c r="VUF20" s="688"/>
      <c r="VUG20" s="688"/>
      <c r="VUH20" s="688"/>
      <c r="VUI20" s="688"/>
      <c r="VUJ20" s="688"/>
      <c r="VUK20" s="688"/>
      <c r="VUL20" s="688"/>
      <c r="VUM20" s="688"/>
      <c r="VUN20" s="688"/>
      <c r="VUO20" s="688"/>
      <c r="VUP20" s="688"/>
      <c r="VUQ20" s="688"/>
      <c r="VUR20" s="688"/>
      <c r="VUS20" s="688"/>
      <c r="VUT20" s="688"/>
      <c r="VUU20" s="688"/>
      <c r="VUV20" s="688"/>
      <c r="VUW20" s="688"/>
      <c r="VUX20" s="688"/>
      <c r="VUY20" s="688"/>
      <c r="VUZ20" s="688"/>
      <c r="VVA20" s="688"/>
      <c r="VVB20" s="688"/>
      <c r="VVC20" s="688"/>
      <c r="VVD20" s="688"/>
      <c r="VVE20" s="688"/>
      <c r="VVF20" s="688"/>
      <c r="VVG20" s="688"/>
      <c r="VVH20" s="688"/>
      <c r="VVI20" s="688"/>
      <c r="VVJ20" s="688"/>
      <c r="VVK20" s="688"/>
      <c r="VVL20" s="688"/>
      <c r="VVM20" s="688"/>
      <c r="VVN20" s="688"/>
      <c r="VVO20" s="688"/>
      <c r="VVP20" s="688"/>
      <c r="VVQ20" s="688"/>
      <c r="VVR20" s="688"/>
      <c r="VVS20" s="688"/>
      <c r="VVT20" s="688"/>
      <c r="VVU20" s="688"/>
      <c r="VVV20" s="688"/>
      <c r="VVW20" s="688"/>
      <c r="VVX20" s="688"/>
      <c r="VVY20" s="688"/>
      <c r="VVZ20" s="688"/>
      <c r="VWA20" s="688"/>
      <c r="VWB20" s="688"/>
      <c r="VWC20" s="688"/>
      <c r="VWD20" s="688"/>
      <c r="VWE20" s="688"/>
      <c r="VWF20" s="688"/>
      <c r="VWG20" s="688"/>
      <c r="VWH20" s="688"/>
      <c r="VWI20" s="688"/>
      <c r="VWJ20" s="688"/>
      <c r="VWK20" s="688"/>
      <c r="VWL20" s="688"/>
      <c r="VWM20" s="688"/>
      <c r="VWN20" s="688"/>
      <c r="VWO20" s="688"/>
      <c r="VWP20" s="688"/>
      <c r="VWQ20" s="688"/>
      <c r="VWR20" s="688"/>
      <c r="VWS20" s="688"/>
      <c r="VWT20" s="688"/>
      <c r="VWU20" s="688"/>
      <c r="VWV20" s="688"/>
      <c r="VWW20" s="688"/>
      <c r="VWX20" s="688"/>
      <c r="VWY20" s="688"/>
      <c r="VWZ20" s="688"/>
      <c r="VXA20" s="688"/>
      <c r="VXB20" s="688"/>
      <c r="VXC20" s="688"/>
      <c r="VXD20" s="688"/>
      <c r="VXE20" s="688"/>
      <c r="VXF20" s="688"/>
      <c r="VXG20" s="688"/>
      <c r="VXH20" s="688"/>
      <c r="VXI20" s="688"/>
      <c r="VXJ20" s="688"/>
      <c r="VXK20" s="688"/>
      <c r="VXL20" s="688"/>
      <c r="VXM20" s="688"/>
      <c r="VXN20" s="688"/>
      <c r="VXO20" s="688"/>
      <c r="VXP20" s="688"/>
      <c r="VXQ20" s="688"/>
      <c r="VXR20" s="688"/>
      <c r="VXS20" s="688"/>
      <c r="VXT20" s="688"/>
      <c r="VXU20" s="688"/>
      <c r="VXV20" s="688"/>
      <c r="VXW20" s="688"/>
      <c r="VXX20" s="688"/>
      <c r="VXY20" s="688"/>
      <c r="VXZ20" s="688"/>
      <c r="VYA20" s="688"/>
      <c r="VYB20" s="688"/>
      <c r="VYC20" s="688"/>
      <c r="VYD20" s="688"/>
      <c r="VYE20" s="688"/>
      <c r="VYF20" s="688"/>
      <c r="VYG20" s="688"/>
      <c r="VYH20" s="688"/>
      <c r="VYI20" s="688"/>
      <c r="VYJ20" s="688"/>
      <c r="VYK20" s="688"/>
      <c r="VYL20" s="688"/>
      <c r="VYM20" s="688"/>
      <c r="VYN20" s="688"/>
      <c r="VYO20" s="688"/>
      <c r="VYP20" s="688"/>
      <c r="VYQ20" s="688"/>
      <c r="VYR20" s="688"/>
      <c r="VYS20" s="688"/>
      <c r="VYT20" s="688"/>
      <c r="VYU20" s="688"/>
      <c r="VYV20" s="688"/>
      <c r="VYW20" s="688"/>
      <c r="VYX20" s="688"/>
      <c r="VYY20" s="688"/>
      <c r="VYZ20" s="688"/>
      <c r="VZA20" s="688"/>
      <c r="VZB20" s="688"/>
      <c r="VZC20" s="688"/>
      <c r="VZD20" s="688"/>
      <c r="VZE20" s="688"/>
      <c r="VZF20" s="688"/>
      <c r="VZG20" s="688"/>
      <c r="VZH20" s="688"/>
      <c r="VZI20" s="688"/>
      <c r="VZJ20" s="688"/>
      <c r="VZK20" s="688"/>
      <c r="VZL20" s="688"/>
      <c r="VZM20" s="688"/>
      <c r="VZN20" s="688"/>
      <c r="VZO20" s="688"/>
      <c r="VZP20" s="688"/>
      <c r="VZQ20" s="688"/>
      <c r="VZR20" s="688"/>
      <c r="VZS20" s="688"/>
      <c r="VZT20" s="688"/>
      <c r="VZU20" s="688"/>
      <c r="VZV20" s="688"/>
      <c r="VZW20" s="688"/>
      <c r="VZX20" s="688"/>
      <c r="VZY20" s="688"/>
      <c r="VZZ20" s="688"/>
      <c r="WAA20" s="688"/>
      <c r="WAB20" s="688"/>
      <c r="WAC20" s="688"/>
      <c r="WAD20" s="688"/>
      <c r="WAE20" s="688"/>
      <c r="WAF20" s="688"/>
      <c r="WAG20" s="688"/>
      <c r="WAH20" s="688"/>
      <c r="WAI20" s="688"/>
      <c r="WAJ20" s="688"/>
      <c r="WAK20" s="688"/>
      <c r="WAL20" s="688"/>
      <c r="WAM20" s="688"/>
      <c r="WAN20" s="688"/>
      <c r="WAO20" s="688"/>
      <c r="WAP20" s="688"/>
      <c r="WAQ20" s="688"/>
      <c r="WAR20" s="688"/>
      <c r="WAS20" s="688"/>
      <c r="WAT20" s="688"/>
      <c r="WAU20" s="688"/>
      <c r="WAV20" s="688"/>
      <c r="WAW20" s="688"/>
      <c r="WAX20" s="688"/>
      <c r="WAY20" s="688"/>
      <c r="WAZ20" s="688"/>
      <c r="WBA20" s="688"/>
      <c r="WBB20" s="688"/>
      <c r="WBC20" s="688"/>
      <c r="WBD20" s="688"/>
      <c r="WBE20" s="688"/>
      <c r="WBF20" s="688"/>
      <c r="WBG20" s="688"/>
      <c r="WBH20" s="688"/>
      <c r="WBI20" s="688"/>
      <c r="WBJ20" s="688"/>
      <c r="WBK20" s="688"/>
      <c r="WBL20" s="688"/>
      <c r="WBM20" s="688"/>
      <c r="WBN20" s="688"/>
      <c r="WBO20" s="688"/>
      <c r="WBP20" s="688"/>
      <c r="WBQ20" s="688"/>
      <c r="WBR20" s="688"/>
      <c r="WBS20" s="688"/>
      <c r="WBT20" s="688"/>
      <c r="WBU20" s="688"/>
      <c r="WBV20" s="688"/>
      <c r="WBW20" s="688"/>
      <c r="WBX20" s="688"/>
      <c r="WBY20" s="688"/>
      <c r="WBZ20" s="688"/>
      <c r="WCA20" s="688"/>
      <c r="WCB20" s="688"/>
      <c r="WCC20" s="688"/>
      <c r="WCD20" s="688"/>
      <c r="WCE20" s="688"/>
      <c r="WCF20" s="688"/>
      <c r="WCG20" s="688"/>
      <c r="WCH20" s="688"/>
      <c r="WCI20" s="688"/>
      <c r="WCJ20" s="688"/>
      <c r="WCK20" s="688"/>
      <c r="WCL20" s="688"/>
      <c r="WCM20" s="688"/>
      <c r="WCN20" s="688"/>
      <c r="WCO20" s="688"/>
      <c r="WCP20" s="688"/>
      <c r="WCQ20" s="688"/>
      <c r="WCR20" s="688"/>
      <c r="WCS20" s="688"/>
      <c r="WCT20" s="688"/>
      <c r="WCU20" s="688"/>
      <c r="WCV20" s="688"/>
      <c r="WCW20" s="688"/>
      <c r="WCX20" s="688"/>
      <c r="WCY20" s="688"/>
      <c r="WCZ20" s="688"/>
      <c r="WDA20" s="688"/>
      <c r="WDB20" s="688"/>
      <c r="WDC20" s="688"/>
      <c r="WDD20" s="688"/>
      <c r="WDE20" s="688"/>
      <c r="WDF20" s="688"/>
      <c r="WDG20" s="688"/>
      <c r="WDH20" s="688"/>
      <c r="WDI20" s="688"/>
      <c r="WDJ20" s="688"/>
      <c r="WDK20" s="688"/>
      <c r="WDL20" s="688"/>
      <c r="WDM20" s="688"/>
      <c r="WDN20" s="688"/>
      <c r="WDO20" s="688"/>
      <c r="WDP20" s="688"/>
      <c r="WDQ20" s="688"/>
      <c r="WDR20" s="688"/>
      <c r="WDS20" s="688"/>
      <c r="WDT20" s="688"/>
      <c r="WDU20" s="688"/>
      <c r="WDV20" s="688"/>
      <c r="WDW20" s="688"/>
      <c r="WDX20" s="688"/>
      <c r="WDY20" s="688"/>
      <c r="WDZ20" s="688"/>
      <c r="WEA20" s="688"/>
      <c r="WEB20" s="688"/>
      <c r="WEC20" s="688"/>
      <c r="WED20" s="688"/>
      <c r="WEE20" s="688"/>
      <c r="WEF20" s="688"/>
      <c r="WEG20" s="688"/>
      <c r="WEH20" s="688"/>
      <c r="WEI20" s="688"/>
      <c r="WEJ20" s="688"/>
      <c r="WEK20" s="688"/>
      <c r="WEL20" s="688"/>
      <c r="WEM20" s="688"/>
      <c r="WEN20" s="688"/>
      <c r="WEO20" s="688"/>
      <c r="WEP20" s="688"/>
      <c r="WEQ20" s="688"/>
      <c r="WER20" s="688"/>
      <c r="WES20" s="688"/>
      <c r="WET20" s="688"/>
      <c r="WEU20" s="688"/>
      <c r="WEV20" s="688"/>
      <c r="WEW20" s="688"/>
      <c r="WEX20" s="688"/>
      <c r="WEY20" s="688"/>
      <c r="WEZ20" s="688"/>
      <c r="WFA20" s="688"/>
      <c r="WFB20" s="688"/>
      <c r="WFC20" s="688"/>
      <c r="WFD20" s="688"/>
      <c r="WFE20" s="688"/>
      <c r="WFF20" s="688"/>
      <c r="WFG20" s="688"/>
      <c r="WFH20" s="688"/>
      <c r="WFI20" s="688"/>
      <c r="WFJ20" s="688"/>
      <c r="WFK20" s="688"/>
      <c r="WFL20" s="688"/>
      <c r="WFM20" s="688"/>
      <c r="WFN20" s="688"/>
      <c r="WFO20" s="688"/>
      <c r="WFP20" s="688"/>
      <c r="WFQ20" s="688"/>
      <c r="WFR20" s="688"/>
      <c r="WFS20" s="688"/>
      <c r="WFT20" s="688"/>
      <c r="WFU20" s="688"/>
      <c r="WFV20" s="688"/>
      <c r="WFW20" s="688"/>
      <c r="WFX20" s="688"/>
      <c r="WFY20" s="688"/>
      <c r="WFZ20" s="688"/>
      <c r="WGA20" s="688"/>
      <c r="WGB20" s="688"/>
      <c r="WGC20" s="688"/>
      <c r="WGD20" s="688"/>
      <c r="WGE20" s="688"/>
      <c r="WGF20" s="688"/>
      <c r="WGG20" s="688"/>
      <c r="WGH20" s="688"/>
      <c r="WGI20" s="688"/>
      <c r="WGJ20" s="688"/>
      <c r="WGK20" s="688"/>
      <c r="WGL20" s="688"/>
      <c r="WGM20" s="688"/>
      <c r="WGN20" s="688"/>
      <c r="WGO20" s="688"/>
      <c r="WGP20" s="688"/>
      <c r="WGQ20" s="688"/>
      <c r="WGR20" s="688"/>
      <c r="WGS20" s="688"/>
      <c r="WGT20" s="688"/>
      <c r="WGU20" s="688"/>
      <c r="WGV20" s="688"/>
      <c r="WGW20" s="688"/>
      <c r="WGX20" s="688"/>
      <c r="WGY20" s="688"/>
      <c r="WGZ20" s="688"/>
      <c r="WHA20" s="688"/>
      <c r="WHB20" s="688"/>
      <c r="WHC20" s="688"/>
      <c r="WHD20" s="688"/>
      <c r="WHE20" s="688"/>
      <c r="WHF20" s="688"/>
      <c r="WHG20" s="688"/>
      <c r="WHH20" s="688"/>
      <c r="WHI20" s="688"/>
      <c r="WHJ20" s="688"/>
      <c r="WHK20" s="688"/>
      <c r="WHL20" s="688"/>
      <c r="WHM20" s="688"/>
      <c r="WHN20" s="688"/>
      <c r="WHO20" s="688"/>
      <c r="WHP20" s="688"/>
      <c r="WHQ20" s="688"/>
      <c r="WHR20" s="688"/>
      <c r="WHS20" s="688"/>
      <c r="WHT20" s="688"/>
      <c r="WHU20" s="688"/>
      <c r="WHV20" s="688"/>
      <c r="WHW20" s="688"/>
      <c r="WHX20" s="688"/>
      <c r="WHY20" s="688"/>
      <c r="WHZ20" s="688"/>
      <c r="WIA20" s="688"/>
      <c r="WIB20" s="688"/>
      <c r="WIC20" s="688"/>
      <c r="WID20" s="688"/>
      <c r="WIE20" s="688"/>
      <c r="WIF20" s="688"/>
      <c r="WIG20" s="688"/>
      <c r="WIH20" s="688"/>
      <c r="WII20" s="688"/>
      <c r="WIJ20" s="688"/>
      <c r="WIK20" s="688"/>
      <c r="WIL20" s="688"/>
      <c r="WIM20" s="688"/>
      <c r="WIN20" s="688"/>
      <c r="WIO20" s="688"/>
      <c r="WIP20" s="688"/>
      <c r="WIQ20" s="688"/>
      <c r="WIR20" s="688"/>
      <c r="WIS20" s="688"/>
      <c r="WIT20" s="688"/>
      <c r="WIU20" s="688"/>
      <c r="WIV20" s="688"/>
      <c r="WIW20" s="688"/>
      <c r="WIX20" s="688"/>
      <c r="WIY20" s="688"/>
      <c r="WIZ20" s="688"/>
      <c r="WJA20" s="688"/>
      <c r="WJB20" s="688"/>
      <c r="WJC20" s="688"/>
      <c r="WJD20" s="688"/>
      <c r="WJE20" s="688"/>
      <c r="WJF20" s="688"/>
      <c r="WJG20" s="688"/>
      <c r="WJH20" s="688"/>
      <c r="WJI20" s="688"/>
      <c r="WJJ20" s="688"/>
      <c r="WJK20" s="688"/>
      <c r="WJL20" s="688"/>
      <c r="WJM20" s="688"/>
      <c r="WJN20" s="688"/>
      <c r="WJO20" s="688"/>
      <c r="WJP20" s="688"/>
      <c r="WJQ20" s="688"/>
      <c r="WJR20" s="688"/>
      <c r="WJS20" s="688"/>
      <c r="WJT20" s="688"/>
      <c r="WJU20" s="688"/>
      <c r="WJV20" s="688"/>
      <c r="WJW20" s="688"/>
      <c r="WJX20" s="688"/>
      <c r="WJY20" s="688"/>
      <c r="WJZ20" s="688"/>
      <c r="WKA20" s="688"/>
      <c r="WKB20" s="688"/>
      <c r="WKC20" s="688"/>
      <c r="WKD20" s="688"/>
      <c r="WKE20" s="688"/>
      <c r="WKF20" s="688"/>
      <c r="WKG20" s="688"/>
      <c r="WKH20" s="688"/>
      <c r="WKI20" s="688"/>
      <c r="WKJ20" s="688"/>
      <c r="WKK20" s="688"/>
      <c r="WKL20" s="688"/>
      <c r="WKM20" s="688"/>
      <c r="WKN20" s="688"/>
      <c r="WKO20" s="688"/>
      <c r="WKP20" s="688"/>
      <c r="WKQ20" s="688"/>
      <c r="WKR20" s="688"/>
      <c r="WKS20" s="688"/>
      <c r="WKT20" s="688"/>
      <c r="WKU20" s="688"/>
      <c r="WKV20" s="688"/>
      <c r="WKW20" s="688"/>
      <c r="WKX20" s="688"/>
      <c r="WKY20" s="688"/>
      <c r="WKZ20" s="688"/>
      <c r="WLA20" s="688"/>
      <c r="WLB20" s="688"/>
      <c r="WLC20" s="688"/>
      <c r="WLD20" s="688"/>
      <c r="WLE20" s="688"/>
      <c r="WLF20" s="688"/>
      <c r="WLG20" s="688"/>
      <c r="WLH20" s="688"/>
      <c r="WLI20" s="688"/>
      <c r="WLJ20" s="688"/>
      <c r="WLK20" s="688"/>
      <c r="WLL20" s="688"/>
      <c r="WLM20" s="688"/>
      <c r="WLN20" s="688"/>
      <c r="WLO20" s="688"/>
      <c r="WLP20" s="688"/>
      <c r="WLQ20" s="688"/>
      <c r="WLR20" s="688"/>
      <c r="WLS20" s="688"/>
      <c r="WLT20" s="688"/>
      <c r="WLU20" s="688"/>
      <c r="WLV20" s="688"/>
      <c r="WLW20" s="688"/>
      <c r="WLX20" s="688"/>
      <c r="WLY20" s="688"/>
      <c r="WLZ20" s="688"/>
      <c r="WMA20" s="688"/>
      <c r="WMB20" s="688"/>
      <c r="WMC20" s="688"/>
      <c r="WMD20" s="688"/>
      <c r="WME20" s="688"/>
      <c r="WMF20" s="688"/>
      <c r="WMG20" s="688"/>
      <c r="WMH20" s="688"/>
      <c r="WMI20" s="688"/>
      <c r="WMJ20" s="688"/>
      <c r="WMK20" s="688"/>
      <c r="WML20" s="688"/>
      <c r="WMM20" s="688"/>
      <c r="WMN20" s="688"/>
      <c r="WMO20" s="688"/>
      <c r="WMP20" s="688"/>
      <c r="WMQ20" s="688"/>
      <c r="WMR20" s="688"/>
      <c r="WMS20" s="688"/>
      <c r="WMT20" s="688"/>
      <c r="WMU20" s="688"/>
      <c r="WMV20" s="688"/>
      <c r="WMW20" s="688"/>
      <c r="WMX20" s="688"/>
      <c r="WMY20" s="688"/>
      <c r="WMZ20" s="688"/>
      <c r="WNA20" s="688"/>
      <c r="WNB20" s="688"/>
      <c r="WNC20" s="688"/>
      <c r="WND20" s="688"/>
      <c r="WNE20" s="688"/>
      <c r="WNF20" s="688"/>
      <c r="WNG20" s="688"/>
      <c r="WNH20" s="688"/>
      <c r="WNI20" s="688"/>
      <c r="WNJ20" s="688"/>
      <c r="WNK20" s="688"/>
      <c r="WNL20" s="688"/>
      <c r="WNM20" s="688"/>
      <c r="WNN20" s="688"/>
      <c r="WNO20" s="688"/>
      <c r="WNP20" s="688"/>
      <c r="WNQ20" s="688"/>
      <c r="WNR20" s="688"/>
      <c r="WNS20" s="688"/>
      <c r="WNT20" s="688"/>
      <c r="WNU20" s="688"/>
      <c r="WNV20" s="688"/>
      <c r="WNW20" s="688"/>
      <c r="WNX20" s="688"/>
      <c r="WNY20" s="688"/>
      <c r="WNZ20" s="688"/>
      <c r="WOA20" s="688"/>
      <c r="WOB20" s="688"/>
      <c r="WOC20" s="688"/>
      <c r="WOD20" s="688"/>
      <c r="WOE20" s="688"/>
      <c r="WOF20" s="688"/>
      <c r="WOG20" s="688"/>
      <c r="WOH20" s="688"/>
      <c r="WOI20" s="688"/>
      <c r="WOJ20" s="688"/>
      <c r="WOK20" s="688"/>
      <c r="WOL20" s="688"/>
      <c r="WOM20" s="688"/>
      <c r="WON20" s="688"/>
      <c r="WOO20" s="688"/>
      <c r="WOP20" s="688"/>
      <c r="WOQ20" s="688"/>
      <c r="WOR20" s="688"/>
      <c r="WOS20" s="688"/>
      <c r="WOT20" s="688"/>
      <c r="WOU20" s="688"/>
      <c r="WOV20" s="688"/>
      <c r="WOW20" s="688"/>
      <c r="WOX20" s="688"/>
      <c r="WOY20" s="688"/>
      <c r="WOZ20" s="688"/>
      <c r="WPA20" s="688"/>
      <c r="WPB20" s="688"/>
      <c r="WPC20" s="688"/>
      <c r="WPD20" s="688"/>
      <c r="WPE20" s="688"/>
      <c r="WPF20" s="688"/>
      <c r="WPG20" s="688"/>
      <c r="WPH20" s="688"/>
      <c r="WPI20" s="688"/>
      <c r="WPJ20" s="688"/>
      <c r="WPK20" s="688"/>
      <c r="WPL20" s="688"/>
      <c r="WPM20" s="688"/>
      <c r="WPN20" s="688"/>
      <c r="WPO20" s="688"/>
      <c r="WPP20" s="688"/>
      <c r="WPQ20" s="688"/>
      <c r="WPR20" s="688"/>
      <c r="WPS20" s="688"/>
      <c r="WPT20" s="688"/>
      <c r="WPU20" s="688"/>
      <c r="WPV20" s="688"/>
      <c r="WPW20" s="688"/>
      <c r="WPX20" s="688"/>
      <c r="WPY20" s="688"/>
      <c r="WPZ20" s="688"/>
      <c r="WQA20" s="688"/>
      <c r="WQB20" s="688"/>
      <c r="WQC20" s="688"/>
      <c r="WQD20" s="688"/>
      <c r="WQE20" s="688"/>
      <c r="WQF20" s="688"/>
      <c r="WQG20" s="688"/>
      <c r="WQH20" s="688"/>
      <c r="WQI20" s="688"/>
      <c r="WQJ20" s="688"/>
      <c r="WQK20" s="688"/>
      <c r="WQL20" s="688"/>
      <c r="WQM20" s="688"/>
      <c r="WQN20" s="688"/>
      <c r="WQO20" s="688"/>
      <c r="WQP20" s="688"/>
      <c r="WQQ20" s="688"/>
      <c r="WQR20" s="688"/>
      <c r="WQS20" s="688"/>
      <c r="WQT20" s="688"/>
      <c r="WQU20" s="688"/>
      <c r="WQV20" s="688"/>
      <c r="WQW20" s="688"/>
      <c r="WQX20" s="688"/>
      <c r="WQY20" s="688"/>
      <c r="WQZ20" s="688"/>
      <c r="WRA20" s="688"/>
      <c r="WRB20" s="688"/>
      <c r="WRC20" s="688"/>
      <c r="WRD20" s="688"/>
      <c r="WRE20" s="688"/>
      <c r="WRF20" s="688"/>
      <c r="WRG20" s="688"/>
      <c r="WRH20" s="688"/>
      <c r="WRI20" s="688"/>
      <c r="WRJ20" s="688"/>
      <c r="WRK20" s="688"/>
      <c r="WRL20" s="688"/>
      <c r="WRM20" s="688"/>
      <c r="WRN20" s="688"/>
      <c r="WRO20" s="688"/>
      <c r="WRP20" s="688"/>
      <c r="WRQ20" s="688"/>
      <c r="WRR20" s="688"/>
      <c r="WRS20" s="688"/>
      <c r="WRT20" s="688"/>
      <c r="WRU20" s="688"/>
      <c r="WRV20" s="688"/>
      <c r="WRW20" s="688"/>
      <c r="WRX20" s="688"/>
      <c r="WRY20" s="688"/>
      <c r="WRZ20" s="688"/>
      <c r="WSA20" s="688"/>
      <c r="WSB20" s="688"/>
      <c r="WSC20" s="688"/>
      <c r="WSD20" s="688"/>
      <c r="WSE20" s="688"/>
      <c r="WSF20" s="688"/>
      <c r="WSG20" s="688"/>
      <c r="WSH20" s="688"/>
      <c r="WSI20" s="688"/>
      <c r="WSJ20" s="688"/>
      <c r="WSK20" s="688"/>
      <c r="WSL20" s="688"/>
      <c r="WSM20" s="688"/>
      <c r="WSN20" s="688"/>
      <c r="WSO20" s="688"/>
      <c r="WSP20" s="688"/>
      <c r="WSQ20" s="688"/>
      <c r="WSR20" s="688"/>
      <c r="WSS20" s="688"/>
      <c r="WST20" s="688"/>
      <c r="WSU20" s="688"/>
      <c r="WSV20" s="688"/>
      <c r="WSW20" s="688"/>
      <c r="WSX20" s="688"/>
      <c r="WSY20" s="688"/>
      <c r="WSZ20" s="688"/>
      <c r="WTA20" s="688"/>
      <c r="WTB20" s="688"/>
      <c r="WTC20" s="688"/>
      <c r="WTD20" s="688"/>
      <c r="WTE20" s="688"/>
      <c r="WTF20" s="688"/>
      <c r="WTG20" s="688"/>
      <c r="WTH20" s="688"/>
      <c r="WTI20" s="688"/>
      <c r="WTJ20" s="688"/>
      <c r="WTK20" s="688"/>
      <c r="WTL20" s="688"/>
      <c r="WTM20" s="688"/>
      <c r="WTN20" s="688"/>
      <c r="WTO20" s="688"/>
      <c r="WTP20" s="688"/>
      <c r="WTQ20" s="688"/>
      <c r="WTR20" s="688"/>
      <c r="WTS20" s="688"/>
      <c r="WTT20" s="688"/>
      <c r="WTU20" s="688"/>
      <c r="WTV20" s="688"/>
      <c r="WTW20" s="688"/>
      <c r="WTX20" s="688"/>
      <c r="WTY20" s="688"/>
      <c r="WTZ20" s="688"/>
      <c r="WUA20" s="688"/>
      <c r="WUB20" s="688"/>
      <c r="WUC20" s="688"/>
      <c r="WUD20" s="688"/>
      <c r="WUE20" s="688"/>
      <c r="WUF20" s="688"/>
      <c r="WUG20" s="688"/>
      <c r="WUH20" s="688"/>
      <c r="WUI20" s="688"/>
      <c r="WUJ20" s="688"/>
      <c r="WUK20" s="688"/>
      <c r="WUL20" s="688"/>
      <c r="WUM20" s="688"/>
      <c r="WUN20" s="688"/>
      <c r="WUO20" s="688"/>
      <c r="WUP20" s="688"/>
      <c r="WUQ20" s="688"/>
      <c r="WUR20" s="688"/>
      <c r="WUS20" s="688"/>
      <c r="WUT20" s="688"/>
      <c r="WUU20" s="688"/>
      <c r="WUV20" s="688"/>
      <c r="WUW20" s="688"/>
      <c r="WUX20" s="688"/>
      <c r="WUY20" s="688"/>
      <c r="WUZ20" s="688"/>
      <c r="WVA20" s="688"/>
      <c r="WVB20" s="688"/>
      <c r="WVC20" s="688"/>
      <c r="WVD20" s="688"/>
      <c r="WVE20" s="688"/>
      <c r="WVF20" s="688"/>
      <c r="WVG20" s="688"/>
      <c r="WVH20" s="688"/>
      <c r="WVI20" s="688"/>
      <c r="WVJ20" s="688"/>
      <c r="WVK20" s="688"/>
      <c r="WVL20" s="688"/>
      <c r="WVM20" s="688"/>
      <c r="WVN20" s="688"/>
      <c r="WVO20" s="688"/>
      <c r="WVP20" s="688"/>
      <c r="WVQ20" s="688"/>
      <c r="WVR20" s="688"/>
      <c r="WVS20" s="688"/>
      <c r="WVT20" s="688"/>
      <c r="WVU20" s="688"/>
      <c r="WVV20" s="688"/>
      <c r="WVW20" s="688"/>
      <c r="WVX20" s="688"/>
      <c r="WVY20" s="688"/>
      <c r="WVZ20" s="688"/>
      <c r="WWA20" s="688"/>
      <c r="WWB20" s="688"/>
      <c r="WWC20" s="688"/>
      <c r="WWD20" s="688"/>
      <c r="WWE20" s="688"/>
      <c r="WWF20" s="688"/>
      <c r="WWG20" s="688"/>
      <c r="WWH20" s="688"/>
      <c r="WWI20" s="688"/>
      <c r="WWJ20" s="688"/>
      <c r="WWK20" s="688"/>
      <c r="WWL20" s="688"/>
      <c r="WWM20" s="688"/>
      <c r="WWN20" s="688"/>
      <c r="WWO20" s="688"/>
      <c r="WWP20" s="688"/>
      <c r="WWQ20" s="688"/>
      <c r="WWR20" s="688"/>
      <c r="WWS20" s="688"/>
      <c r="WWT20" s="688"/>
      <c r="WWU20" s="688"/>
      <c r="WWV20" s="688"/>
      <c r="WWW20" s="688"/>
      <c r="WWX20" s="688"/>
      <c r="WWY20" s="688"/>
      <c r="WWZ20" s="688"/>
      <c r="WXA20" s="688"/>
      <c r="WXB20" s="688"/>
      <c r="WXC20" s="688"/>
      <c r="WXD20" s="688"/>
      <c r="WXE20" s="688"/>
      <c r="WXF20" s="688"/>
      <c r="WXG20" s="688"/>
      <c r="WXH20" s="688"/>
      <c r="WXI20" s="688"/>
      <c r="WXJ20" s="688"/>
      <c r="WXK20" s="688"/>
      <c r="WXL20" s="688"/>
      <c r="WXM20" s="688"/>
      <c r="WXN20" s="688"/>
      <c r="WXO20" s="688"/>
      <c r="WXP20" s="688"/>
      <c r="WXQ20" s="688"/>
      <c r="WXR20" s="688"/>
      <c r="WXS20" s="688"/>
      <c r="WXT20" s="688"/>
      <c r="WXU20" s="688"/>
      <c r="WXV20" s="688"/>
      <c r="WXW20" s="688"/>
      <c r="WXX20" s="688"/>
      <c r="WXY20" s="688"/>
      <c r="WXZ20" s="688"/>
      <c r="WYA20" s="688"/>
      <c r="WYB20" s="688"/>
      <c r="WYC20" s="688"/>
      <c r="WYD20" s="688"/>
      <c r="WYE20" s="688"/>
      <c r="WYF20" s="688"/>
      <c r="WYG20" s="688"/>
      <c r="WYH20" s="688"/>
      <c r="WYI20" s="688"/>
      <c r="WYJ20" s="688"/>
      <c r="WYK20" s="688"/>
      <c r="WYL20" s="688"/>
      <c r="WYM20" s="688"/>
      <c r="WYN20" s="688"/>
      <c r="WYO20" s="688"/>
      <c r="WYP20" s="688"/>
      <c r="WYQ20" s="688"/>
      <c r="WYR20" s="688"/>
      <c r="WYS20" s="688"/>
      <c r="WYT20" s="688"/>
      <c r="WYU20" s="688"/>
      <c r="WYV20" s="688"/>
      <c r="WYW20" s="688"/>
      <c r="WYX20" s="688"/>
      <c r="WYY20" s="688"/>
      <c r="WYZ20" s="688"/>
      <c r="WZA20" s="688"/>
      <c r="WZB20" s="688"/>
      <c r="WZC20" s="688"/>
      <c r="WZD20" s="688"/>
      <c r="WZE20" s="688"/>
      <c r="WZF20" s="688"/>
      <c r="WZG20" s="688"/>
      <c r="WZH20" s="688"/>
      <c r="WZI20" s="688"/>
      <c r="WZJ20" s="688"/>
      <c r="WZK20" s="688"/>
      <c r="WZL20" s="688"/>
      <c r="WZM20" s="688"/>
      <c r="WZN20" s="688"/>
      <c r="WZO20" s="688"/>
      <c r="WZP20" s="688"/>
      <c r="WZQ20" s="688"/>
      <c r="WZR20" s="688"/>
      <c r="WZS20" s="688"/>
      <c r="WZT20" s="688"/>
      <c r="WZU20" s="688"/>
      <c r="WZV20" s="688"/>
      <c r="WZW20" s="688"/>
      <c r="WZX20" s="688"/>
      <c r="WZY20" s="688"/>
      <c r="WZZ20" s="688"/>
      <c r="XAA20" s="688"/>
      <c r="XAB20" s="688"/>
      <c r="XAC20" s="688"/>
      <c r="XAD20" s="688"/>
      <c r="XAE20" s="688"/>
      <c r="XAF20" s="688"/>
      <c r="XAG20" s="688"/>
      <c r="XAH20" s="688"/>
      <c r="XAI20" s="688"/>
      <c r="XAJ20" s="688"/>
      <c r="XAK20" s="688"/>
      <c r="XAL20" s="688"/>
      <c r="XAM20" s="688"/>
      <c r="XAN20" s="688"/>
      <c r="XAO20" s="688"/>
      <c r="XAP20" s="688"/>
      <c r="XAQ20" s="688"/>
      <c r="XAR20" s="688"/>
      <c r="XAS20" s="688"/>
      <c r="XAT20" s="688"/>
      <c r="XAU20" s="688"/>
      <c r="XAV20" s="688"/>
      <c r="XAW20" s="688"/>
      <c r="XAX20" s="688"/>
      <c r="XAY20" s="688"/>
      <c r="XAZ20" s="688"/>
      <c r="XBA20" s="688"/>
      <c r="XBB20" s="688"/>
      <c r="XBC20" s="688"/>
      <c r="XBD20" s="688"/>
      <c r="XBE20" s="688"/>
      <c r="XBF20" s="688"/>
      <c r="XBG20" s="688"/>
      <c r="XBH20" s="688"/>
      <c r="XBI20" s="688"/>
      <c r="XBJ20" s="688"/>
      <c r="XBK20" s="688"/>
      <c r="XBL20" s="688"/>
      <c r="XBM20" s="688"/>
      <c r="XBN20" s="688"/>
      <c r="XBO20" s="688"/>
      <c r="XBP20" s="688"/>
      <c r="XBQ20" s="688"/>
      <c r="XBR20" s="688"/>
      <c r="XBS20" s="688"/>
      <c r="XBT20" s="688"/>
      <c r="XBU20" s="688"/>
      <c r="XBV20" s="688"/>
      <c r="XBW20" s="688"/>
      <c r="XBX20" s="688"/>
      <c r="XBY20" s="688"/>
      <c r="XBZ20" s="688"/>
      <c r="XCA20" s="688"/>
      <c r="XCB20" s="688"/>
      <c r="XCC20" s="688"/>
      <c r="XCD20" s="688"/>
      <c r="XCE20" s="688"/>
      <c r="XCF20" s="688"/>
      <c r="XCG20" s="688"/>
      <c r="XCH20" s="688"/>
      <c r="XCI20" s="688"/>
      <c r="XCJ20" s="688"/>
      <c r="XCK20" s="688"/>
      <c r="XCL20" s="688"/>
      <c r="XCM20" s="688"/>
      <c r="XCN20" s="688"/>
      <c r="XCO20" s="688"/>
      <c r="XCP20" s="688"/>
      <c r="XCQ20" s="688"/>
      <c r="XCR20" s="688"/>
      <c r="XCS20" s="688"/>
      <c r="XCT20" s="688"/>
      <c r="XCU20" s="688"/>
      <c r="XCV20" s="688"/>
      <c r="XCW20" s="688"/>
      <c r="XCX20" s="688"/>
      <c r="XCY20" s="688"/>
      <c r="XCZ20" s="688"/>
      <c r="XDA20" s="688"/>
      <c r="XDB20" s="688"/>
      <c r="XDC20" s="688"/>
      <c r="XDD20" s="688"/>
      <c r="XDE20" s="688"/>
      <c r="XDF20" s="688"/>
      <c r="XDG20" s="688"/>
      <c r="XDH20" s="688"/>
      <c r="XDI20" s="688"/>
      <c r="XDJ20" s="688"/>
      <c r="XDK20" s="688"/>
      <c r="XDL20" s="688"/>
      <c r="XDM20" s="688"/>
      <c r="XDN20" s="688"/>
      <c r="XDO20" s="688"/>
      <c r="XDP20" s="688"/>
      <c r="XDQ20" s="688"/>
      <c r="XDR20" s="688"/>
      <c r="XDS20" s="688"/>
      <c r="XDT20" s="688"/>
      <c r="XDU20" s="688"/>
      <c r="XDV20" s="688"/>
      <c r="XDW20" s="688"/>
      <c r="XDX20" s="688"/>
      <c r="XDY20" s="688"/>
      <c r="XDZ20" s="688"/>
      <c r="XEA20" s="688"/>
      <c r="XEB20" s="688"/>
      <c r="XEC20" s="688"/>
      <c r="XED20" s="688"/>
      <c r="XEE20" s="688"/>
      <c r="XEF20" s="688"/>
      <c r="XEG20" s="688"/>
      <c r="XEH20" s="688"/>
      <c r="XEI20" s="688"/>
      <c r="XEJ20" s="688"/>
      <c r="XEK20" s="688"/>
      <c r="XEL20" s="688"/>
      <c r="XEM20" s="688"/>
      <c r="XEN20" s="688"/>
      <c r="XEO20" s="688"/>
      <c r="XEP20" s="688"/>
      <c r="XEQ20" s="688"/>
      <c r="XER20" s="688"/>
      <c r="XES20" s="688"/>
      <c r="XET20" s="688"/>
      <c r="XEU20" s="688"/>
      <c r="XEV20" s="688"/>
      <c r="XEW20" s="688"/>
      <c r="XEX20" s="688"/>
      <c r="XEY20" s="688"/>
      <c r="XEZ20" s="688"/>
      <c r="XFA20" s="688"/>
      <c r="XFB20" s="688"/>
      <c r="XFC20" s="688"/>
      <c r="XFD20" s="688"/>
    </row>
    <row r="21" spans="1:16384" ht="15" customHeight="1">
      <c r="A21" s="808"/>
      <c r="B21" s="808"/>
      <c r="C21" s="808"/>
      <c r="D21" s="808"/>
      <c r="E21" s="808"/>
      <c r="F21" s="808"/>
      <c r="G21" s="808"/>
      <c r="H21" s="808"/>
      <c r="I21" s="808"/>
      <c r="J21" s="808"/>
      <c r="K21" s="808"/>
      <c r="L21" s="808"/>
      <c r="M21" s="252"/>
      <c r="N21" s="252"/>
    </row>
    <row r="22" spans="1:16384" ht="15" customHeight="1">
      <c r="A22" s="809"/>
      <c r="B22" s="809"/>
      <c r="C22" s="252"/>
      <c r="E22" s="252"/>
      <c r="H22" s="252"/>
      <c r="I22" s="252"/>
      <c r="J22" s="252"/>
      <c r="K22" s="252"/>
      <c r="L22" s="252"/>
      <c r="M22" s="252"/>
      <c r="N22" s="252"/>
    </row>
    <row r="23" spans="1:16384" ht="15" customHeight="1">
      <c r="A23" s="808"/>
      <c r="B23" s="808"/>
      <c r="C23" s="808"/>
      <c r="D23" s="808"/>
      <c r="E23" s="808"/>
      <c r="F23" s="808"/>
      <c r="G23" s="808"/>
      <c r="H23" s="808"/>
      <c r="I23" s="808"/>
      <c r="J23" s="808"/>
      <c r="K23" s="808"/>
      <c r="L23" s="808"/>
      <c r="M23" s="252"/>
      <c r="N23" s="252"/>
    </row>
    <row r="24" spans="1:16384" ht="15" customHeight="1">
      <c r="A24" s="809"/>
      <c r="B24" s="809"/>
      <c r="C24" s="809"/>
      <c r="D24" s="809"/>
      <c r="E24" s="809"/>
      <c r="F24" s="809"/>
      <c r="G24" s="252"/>
      <c r="H24" s="252"/>
      <c r="I24" s="252"/>
      <c r="J24" s="252"/>
      <c r="K24" s="252"/>
      <c r="L24" s="252"/>
      <c r="M24" s="252"/>
      <c r="N24" s="252"/>
    </row>
    <row r="25" spans="1:16384" ht="15" customHeight="1">
      <c r="A25" s="808"/>
      <c r="B25" s="808"/>
      <c r="C25" s="808"/>
      <c r="D25" s="808"/>
      <c r="E25" s="808"/>
      <c r="F25" s="808"/>
      <c r="G25" s="808"/>
      <c r="H25" s="808"/>
      <c r="I25" s="808"/>
      <c r="J25" s="808"/>
      <c r="K25" s="808"/>
      <c r="L25" s="808"/>
      <c r="M25" s="252"/>
      <c r="N25" s="252"/>
    </row>
    <row r="26" spans="1:16384" ht="15" customHeight="1">
      <c r="A26" s="771"/>
      <c r="B26" s="771"/>
      <c r="C26" s="771"/>
      <c r="D26" s="771"/>
      <c r="E26" s="252"/>
      <c r="F26" s="252"/>
      <c r="G26" s="252"/>
      <c r="H26" s="252"/>
      <c r="I26" s="252"/>
      <c r="J26" s="252"/>
      <c r="K26" s="252"/>
      <c r="L26" s="252"/>
      <c r="M26" s="252"/>
      <c r="N26" s="252"/>
    </row>
    <row r="27" spans="1:16384">
      <c r="A27" s="809"/>
      <c r="B27" s="809"/>
      <c r="C27" s="809"/>
      <c r="D27" s="809"/>
      <c r="E27" s="809"/>
      <c r="F27" s="809"/>
      <c r="G27" s="809"/>
      <c r="H27" s="809"/>
      <c r="I27" s="809"/>
      <c r="J27" s="809"/>
      <c r="K27" s="809"/>
      <c r="L27" s="809"/>
      <c r="M27" s="809"/>
      <c r="N27" s="809"/>
      <c r="O27" s="809"/>
    </row>
  </sheetData>
  <sortState ref="A5:AH15">
    <sortCondition ref="A5:A15"/>
  </sortState>
  <mergeCells count="8210">
    <mergeCell ref="A25:L25"/>
    <mergeCell ref="A27:O27"/>
    <mergeCell ref="A21:L21"/>
    <mergeCell ref="A22:B22"/>
    <mergeCell ref="A24:F24"/>
    <mergeCell ref="A26:D26"/>
    <mergeCell ref="A1:D1"/>
    <mergeCell ref="A3:A4"/>
    <mergeCell ref="B3:B4"/>
    <mergeCell ref="D3:D4"/>
    <mergeCell ref="R3:R4"/>
    <mergeCell ref="T3:T4"/>
    <mergeCell ref="V3:V4"/>
    <mergeCell ref="X3:X4"/>
    <mergeCell ref="A23:L23"/>
    <mergeCell ref="F3:F4"/>
    <mergeCell ref="Z3:Z4"/>
    <mergeCell ref="A2:D2"/>
    <mergeCell ref="AB3:AB4"/>
    <mergeCell ref="AD3:AD4"/>
    <mergeCell ref="AF3:AF4"/>
    <mergeCell ref="H3:H4"/>
    <mergeCell ref="J3:J4"/>
    <mergeCell ref="L3:L4"/>
    <mergeCell ref="N3:N4"/>
    <mergeCell ref="P3:P4"/>
    <mergeCell ref="BY19:CB19"/>
    <mergeCell ref="CC19:CF19"/>
    <mergeCell ref="CG19:CJ19"/>
    <mergeCell ref="CK19:CN19"/>
    <mergeCell ref="CO19:CR19"/>
    <mergeCell ref="BE19:BH19"/>
    <mergeCell ref="BI19:BL19"/>
    <mergeCell ref="BM19:BP19"/>
    <mergeCell ref="BQ19:BT19"/>
    <mergeCell ref="BU19:BX19"/>
    <mergeCell ref="AK19:AN19"/>
    <mergeCell ref="AO19:AR19"/>
    <mergeCell ref="AS19:AV19"/>
    <mergeCell ref="AW19:AZ19"/>
    <mergeCell ref="BA19:BD19"/>
    <mergeCell ref="A19:AJ19"/>
    <mergeCell ref="FA19:FD19"/>
    <mergeCell ref="FE19:FH19"/>
    <mergeCell ref="FI19:FL19"/>
    <mergeCell ref="FM19:FP19"/>
    <mergeCell ref="FQ19:FT19"/>
    <mergeCell ref="EG19:EJ19"/>
    <mergeCell ref="EK19:EN19"/>
    <mergeCell ref="EO19:ER19"/>
    <mergeCell ref="ES19:EV19"/>
    <mergeCell ref="EW19:EZ19"/>
    <mergeCell ref="DM19:DP19"/>
    <mergeCell ref="DQ19:DT19"/>
    <mergeCell ref="DU19:DX19"/>
    <mergeCell ref="DY19:EB19"/>
    <mergeCell ref="EC19:EF19"/>
    <mergeCell ref="CS19:CV19"/>
    <mergeCell ref="CW19:CZ19"/>
    <mergeCell ref="DA19:DD19"/>
    <mergeCell ref="DE19:DH19"/>
    <mergeCell ref="DI19:DL19"/>
    <mergeCell ref="IC19:IF19"/>
    <mergeCell ref="IG19:IJ19"/>
    <mergeCell ref="IK19:IN19"/>
    <mergeCell ref="IO19:IR19"/>
    <mergeCell ref="IS19:IV19"/>
    <mergeCell ref="HI19:HL19"/>
    <mergeCell ref="HM19:HP19"/>
    <mergeCell ref="HQ19:HT19"/>
    <mergeCell ref="HU19:HX19"/>
    <mergeCell ref="HY19:IB19"/>
    <mergeCell ref="GO19:GR19"/>
    <mergeCell ref="GS19:GV19"/>
    <mergeCell ref="GW19:GZ19"/>
    <mergeCell ref="HA19:HD19"/>
    <mergeCell ref="HE19:HH19"/>
    <mergeCell ref="FU19:FX19"/>
    <mergeCell ref="FY19:GB19"/>
    <mergeCell ref="GC19:GF19"/>
    <mergeCell ref="GG19:GJ19"/>
    <mergeCell ref="GK19:GN19"/>
    <mergeCell ref="LE19:LH19"/>
    <mergeCell ref="LI19:LL19"/>
    <mergeCell ref="LM19:LP19"/>
    <mergeCell ref="LQ19:LT19"/>
    <mergeCell ref="LU19:LX19"/>
    <mergeCell ref="KK19:KN19"/>
    <mergeCell ref="KO19:KR19"/>
    <mergeCell ref="KS19:KV19"/>
    <mergeCell ref="KW19:KZ19"/>
    <mergeCell ref="LA19:LD19"/>
    <mergeCell ref="JQ19:JT19"/>
    <mergeCell ref="JU19:JX19"/>
    <mergeCell ref="JY19:KB19"/>
    <mergeCell ref="KC19:KF19"/>
    <mergeCell ref="KG19:KJ19"/>
    <mergeCell ref="IW19:IZ19"/>
    <mergeCell ref="JA19:JD19"/>
    <mergeCell ref="JE19:JH19"/>
    <mergeCell ref="JI19:JL19"/>
    <mergeCell ref="JM19:JP19"/>
    <mergeCell ref="OG19:OJ19"/>
    <mergeCell ref="OK19:ON19"/>
    <mergeCell ref="OO19:OR19"/>
    <mergeCell ref="OS19:OV19"/>
    <mergeCell ref="OW19:OZ19"/>
    <mergeCell ref="NM19:NP19"/>
    <mergeCell ref="NQ19:NT19"/>
    <mergeCell ref="NU19:NX19"/>
    <mergeCell ref="NY19:OB19"/>
    <mergeCell ref="OC19:OF19"/>
    <mergeCell ref="MS19:MV19"/>
    <mergeCell ref="MW19:MZ19"/>
    <mergeCell ref="NA19:ND19"/>
    <mergeCell ref="NE19:NH19"/>
    <mergeCell ref="NI19:NL19"/>
    <mergeCell ref="LY19:MB19"/>
    <mergeCell ref="MC19:MF19"/>
    <mergeCell ref="MG19:MJ19"/>
    <mergeCell ref="MK19:MN19"/>
    <mergeCell ref="MO19:MR19"/>
    <mergeCell ref="RI19:RL19"/>
    <mergeCell ref="RM19:RP19"/>
    <mergeCell ref="RQ19:RT19"/>
    <mergeCell ref="RU19:RX19"/>
    <mergeCell ref="RY19:SB19"/>
    <mergeCell ref="QO19:QR19"/>
    <mergeCell ref="QS19:QV19"/>
    <mergeCell ref="QW19:QZ19"/>
    <mergeCell ref="RA19:RD19"/>
    <mergeCell ref="RE19:RH19"/>
    <mergeCell ref="PU19:PX19"/>
    <mergeCell ref="PY19:QB19"/>
    <mergeCell ref="QC19:QF19"/>
    <mergeCell ref="QG19:QJ19"/>
    <mergeCell ref="QK19:QN19"/>
    <mergeCell ref="PA19:PD19"/>
    <mergeCell ref="PE19:PH19"/>
    <mergeCell ref="PI19:PL19"/>
    <mergeCell ref="PM19:PP19"/>
    <mergeCell ref="PQ19:PT19"/>
    <mergeCell ref="UK19:UN19"/>
    <mergeCell ref="UO19:UR19"/>
    <mergeCell ref="US19:UV19"/>
    <mergeCell ref="UW19:UZ19"/>
    <mergeCell ref="VA19:VD19"/>
    <mergeCell ref="TQ19:TT19"/>
    <mergeCell ref="TU19:TX19"/>
    <mergeCell ref="TY19:UB19"/>
    <mergeCell ref="UC19:UF19"/>
    <mergeCell ref="UG19:UJ19"/>
    <mergeCell ref="SW19:SZ19"/>
    <mergeCell ref="TA19:TD19"/>
    <mergeCell ref="TE19:TH19"/>
    <mergeCell ref="TI19:TL19"/>
    <mergeCell ref="TM19:TP19"/>
    <mergeCell ref="SC19:SF19"/>
    <mergeCell ref="SG19:SJ19"/>
    <mergeCell ref="SK19:SN19"/>
    <mergeCell ref="SO19:SR19"/>
    <mergeCell ref="SS19:SV19"/>
    <mergeCell ref="XM19:XP19"/>
    <mergeCell ref="XQ19:XT19"/>
    <mergeCell ref="XU19:XX19"/>
    <mergeCell ref="XY19:YB19"/>
    <mergeCell ref="YC19:YF19"/>
    <mergeCell ref="WS19:WV19"/>
    <mergeCell ref="WW19:WZ19"/>
    <mergeCell ref="XA19:XD19"/>
    <mergeCell ref="XE19:XH19"/>
    <mergeCell ref="XI19:XL19"/>
    <mergeCell ref="VY19:WB19"/>
    <mergeCell ref="WC19:WF19"/>
    <mergeCell ref="WG19:WJ19"/>
    <mergeCell ref="WK19:WN19"/>
    <mergeCell ref="WO19:WR19"/>
    <mergeCell ref="VE19:VH19"/>
    <mergeCell ref="VI19:VL19"/>
    <mergeCell ref="VM19:VP19"/>
    <mergeCell ref="VQ19:VT19"/>
    <mergeCell ref="VU19:VX19"/>
    <mergeCell ref="AAO19:AAR19"/>
    <mergeCell ref="AAS19:AAV19"/>
    <mergeCell ref="AAW19:AAZ19"/>
    <mergeCell ref="ABA19:ABD19"/>
    <mergeCell ref="ABE19:ABH19"/>
    <mergeCell ref="ZU19:ZX19"/>
    <mergeCell ref="ZY19:AAB19"/>
    <mergeCell ref="AAC19:AAF19"/>
    <mergeCell ref="AAG19:AAJ19"/>
    <mergeCell ref="AAK19:AAN19"/>
    <mergeCell ref="ZA19:ZD19"/>
    <mergeCell ref="ZE19:ZH19"/>
    <mergeCell ref="ZI19:ZL19"/>
    <mergeCell ref="ZM19:ZP19"/>
    <mergeCell ref="ZQ19:ZT19"/>
    <mergeCell ref="YG19:YJ19"/>
    <mergeCell ref="YK19:YN19"/>
    <mergeCell ref="YO19:YR19"/>
    <mergeCell ref="YS19:YV19"/>
    <mergeCell ref="YW19:YZ19"/>
    <mergeCell ref="ADQ19:ADT19"/>
    <mergeCell ref="ADU19:ADX19"/>
    <mergeCell ref="ADY19:AEB19"/>
    <mergeCell ref="AEC19:AEF19"/>
    <mergeCell ref="AEG19:AEJ19"/>
    <mergeCell ref="ACW19:ACZ19"/>
    <mergeCell ref="ADA19:ADD19"/>
    <mergeCell ref="ADE19:ADH19"/>
    <mergeCell ref="ADI19:ADL19"/>
    <mergeCell ref="ADM19:ADP19"/>
    <mergeCell ref="ACC19:ACF19"/>
    <mergeCell ref="ACG19:ACJ19"/>
    <mergeCell ref="ACK19:ACN19"/>
    <mergeCell ref="ACO19:ACR19"/>
    <mergeCell ref="ACS19:ACV19"/>
    <mergeCell ref="ABI19:ABL19"/>
    <mergeCell ref="ABM19:ABP19"/>
    <mergeCell ref="ABQ19:ABT19"/>
    <mergeCell ref="ABU19:ABX19"/>
    <mergeCell ref="ABY19:ACB19"/>
    <mergeCell ref="AGS19:AGV19"/>
    <mergeCell ref="AGW19:AGZ19"/>
    <mergeCell ref="AHA19:AHD19"/>
    <mergeCell ref="AHE19:AHH19"/>
    <mergeCell ref="AHI19:AHL19"/>
    <mergeCell ref="AFY19:AGB19"/>
    <mergeCell ref="AGC19:AGF19"/>
    <mergeCell ref="AGG19:AGJ19"/>
    <mergeCell ref="AGK19:AGN19"/>
    <mergeCell ref="AGO19:AGR19"/>
    <mergeCell ref="AFE19:AFH19"/>
    <mergeCell ref="AFI19:AFL19"/>
    <mergeCell ref="AFM19:AFP19"/>
    <mergeCell ref="AFQ19:AFT19"/>
    <mergeCell ref="AFU19:AFX19"/>
    <mergeCell ref="AEK19:AEN19"/>
    <mergeCell ref="AEO19:AER19"/>
    <mergeCell ref="AES19:AEV19"/>
    <mergeCell ref="AEW19:AEZ19"/>
    <mergeCell ref="AFA19:AFD19"/>
    <mergeCell ref="AJU19:AJX19"/>
    <mergeCell ref="AJY19:AKB19"/>
    <mergeCell ref="AKC19:AKF19"/>
    <mergeCell ref="AKG19:AKJ19"/>
    <mergeCell ref="AKK19:AKN19"/>
    <mergeCell ref="AJA19:AJD19"/>
    <mergeCell ref="AJE19:AJH19"/>
    <mergeCell ref="AJI19:AJL19"/>
    <mergeCell ref="AJM19:AJP19"/>
    <mergeCell ref="AJQ19:AJT19"/>
    <mergeCell ref="AIG19:AIJ19"/>
    <mergeCell ref="AIK19:AIN19"/>
    <mergeCell ref="AIO19:AIR19"/>
    <mergeCell ref="AIS19:AIV19"/>
    <mergeCell ref="AIW19:AIZ19"/>
    <mergeCell ref="AHM19:AHP19"/>
    <mergeCell ref="AHQ19:AHT19"/>
    <mergeCell ref="AHU19:AHX19"/>
    <mergeCell ref="AHY19:AIB19"/>
    <mergeCell ref="AIC19:AIF19"/>
    <mergeCell ref="AMW19:AMZ19"/>
    <mergeCell ref="ANA19:AND19"/>
    <mergeCell ref="ANE19:ANH19"/>
    <mergeCell ref="ANI19:ANL19"/>
    <mergeCell ref="ANM19:ANP19"/>
    <mergeCell ref="AMC19:AMF19"/>
    <mergeCell ref="AMG19:AMJ19"/>
    <mergeCell ref="AMK19:AMN19"/>
    <mergeCell ref="AMO19:AMR19"/>
    <mergeCell ref="AMS19:AMV19"/>
    <mergeCell ref="ALI19:ALL19"/>
    <mergeCell ref="ALM19:ALP19"/>
    <mergeCell ref="ALQ19:ALT19"/>
    <mergeCell ref="ALU19:ALX19"/>
    <mergeCell ref="ALY19:AMB19"/>
    <mergeCell ref="AKO19:AKR19"/>
    <mergeCell ref="AKS19:AKV19"/>
    <mergeCell ref="AKW19:AKZ19"/>
    <mergeCell ref="ALA19:ALD19"/>
    <mergeCell ref="ALE19:ALH19"/>
    <mergeCell ref="APY19:AQB19"/>
    <mergeCell ref="AQC19:AQF19"/>
    <mergeCell ref="AQG19:AQJ19"/>
    <mergeCell ref="AQK19:AQN19"/>
    <mergeCell ref="AQO19:AQR19"/>
    <mergeCell ref="APE19:APH19"/>
    <mergeCell ref="API19:APL19"/>
    <mergeCell ref="APM19:APP19"/>
    <mergeCell ref="APQ19:APT19"/>
    <mergeCell ref="APU19:APX19"/>
    <mergeCell ref="AOK19:AON19"/>
    <mergeCell ref="AOO19:AOR19"/>
    <mergeCell ref="AOS19:AOV19"/>
    <mergeCell ref="AOW19:AOZ19"/>
    <mergeCell ref="APA19:APD19"/>
    <mergeCell ref="ANQ19:ANT19"/>
    <mergeCell ref="ANU19:ANX19"/>
    <mergeCell ref="ANY19:AOB19"/>
    <mergeCell ref="AOC19:AOF19"/>
    <mergeCell ref="AOG19:AOJ19"/>
    <mergeCell ref="ATA19:ATD19"/>
    <mergeCell ref="ATE19:ATH19"/>
    <mergeCell ref="ATI19:ATL19"/>
    <mergeCell ref="ATM19:ATP19"/>
    <mergeCell ref="ATQ19:ATT19"/>
    <mergeCell ref="ASG19:ASJ19"/>
    <mergeCell ref="ASK19:ASN19"/>
    <mergeCell ref="ASO19:ASR19"/>
    <mergeCell ref="ASS19:ASV19"/>
    <mergeCell ref="ASW19:ASZ19"/>
    <mergeCell ref="ARM19:ARP19"/>
    <mergeCell ref="ARQ19:ART19"/>
    <mergeCell ref="ARU19:ARX19"/>
    <mergeCell ref="ARY19:ASB19"/>
    <mergeCell ref="ASC19:ASF19"/>
    <mergeCell ref="AQS19:AQV19"/>
    <mergeCell ref="AQW19:AQZ19"/>
    <mergeCell ref="ARA19:ARD19"/>
    <mergeCell ref="ARE19:ARH19"/>
    <mergeCell ref="ARI19:ARL19"/>
    <mergeCell ref="AWC19:AWF19"/>
    <mergeCell ref="AWG19:AWJ19"/>
    <mergeCell ref="AWK19:AWN19"/>
    <mergeCell ref="AWO19:AWR19"/>
    <mergeCell ref="AWS19:AWV19"/>
    <mergeCell ref="AVI19:AVL19"/>
    <mergeCell ref="AVM19:AVP19"/>
    <mergeCell ref="AVQ19:AVT19"/>
    <mergeCell ref="AVU19:AVX19"/>
    <mergeCell ref="AVY19:AWB19"/>
    <mergeCell ref="AUO19:AUR19"/>
    <mergeCell ref="AUS19:AUV19"/>
    <mergeCell ref="AUW19:AUZ19"/>
    <mergeCell ref="AVA19:AVD19"/>
    <mergeCell ref="AVE19:AVH19"/>
    <mergeCell ref="ATU19:ATX19"/>
    <mergeCell ref="ATY19:AUB19"/>
    <mergeCell ref="AUC19:AUF19"/>
    <mergeCell ref="AUG19:AUJ19"/>
    <mergeCell ref="AUK19:AUN19"/>
    <mergeCell ref="AZE19:AZH19"/>
    <mergeCell ref="AZI19:AZL19"/>
    <mergeCell ref="AZM19:AZP19"/>
    <mergeCell ref="AZQ19:AZT19"/>
    <mergeCell ref="AZU19:AZX19"/>
    <mergeCell ref="AYK19:AYN19"/>
    <mergeCell ref="AYO19:AYR19"/>
    <mergeCell ref="AYS19:AYV19"/>
    <mergeCell ref="AYW19:AYZ19"/>
    <mergeCell ref="AZA19:AZD19"/>
    <mergeCell ref="AXQ19:AXT19"/>
    <mergeCell ref="AXU19:AXX19"/>
    <mergeCell ref="AXY19:AYB19"/>
    <mergeCell ref="AYC19:AYF19"/>
    <mergeCell ref="AYG19:AYJ19"/>
    <mergeCell ref="AWW19:AWZ19"/>
    <mergeCell ref="AXA19:AXD19"/>
    <mergeCell ref="AXE19:AXH19"/>
    <mergeCell ref="AXI19:AXL19"/>
    <mergeCell ref="AXM19:AXP19"/>
    <mergeCell ref="BCG19:BCJ19"/>
    <mergeCell ref="BCK19:BCN19"/>
    <mergeCell ref="BCO19:BCR19"/>
    <mergeCell ref="BCS19:BCV19"/>
    <mergeCell ref="BCW19:BCZ19"/>
    <mergeCell ref="BBM19:BBP19"/>
    <mergeCell ref="BBQ19:BBT19"/>
    <mergeCell ref="BBU19:BBX19"/>
    <mergeCell ref="BBY19:BCB19"/>
    <mergeCell ref="BCC19:BCF19"/>
    <mergeCell ref="BAS19:BAV19"/>
    <mergeCell ref="BAW19:BAZ19"/>
    <mergeCell ref="BBA19:BBD19"/>
    <mergeCell ref="BBE19:BBH19"/>
    <mergeCell ref="BBI19:BBL19"/>
    <mergeCell ref="AZY19:BAB19"/>
    <mergeCell ref="BAC19:BAF19"/>
    <mergeCell ref="BAG19:BAJ19"/>
    <mergeCell ref="BAK19:BAN19"/>
    <mergeCell ref="BAO19:BAR19"/>
    <mergeCell ref="BFI19:BFL19"/>
    <mergeCell ref="BFM19:BFP19"/>
    <mergeCell ref="BFQ19:BFT19"/>
    <mergeCell ref="BFU19:BFX19"/>
    <mergeCell ref="BFY19:BGB19"/>
    <mergeCell ref="BEO19:BER19"/>
    <mergeCell ref="BES19:BEV19"/>
    <mergeCell ref="BEW19:BEZ19"/>
    <mergeCell ref="BFA19:BFD19"/>
    <mergeCell ref="BFE19:BFH19"/>
    <mergeCell ref="BDU19:BDX19"/>
    <mergeCell ref="BDY19:BEB19"/>
    <mergeCell ref="BEC19:BEF19"/>
    <mergeCell ref="BEG19:BEJ19"/>
    <mergeCell ref="BEK19:BEN19"/>
    <mergeCell ref="BDA19:BDD19"/>
    <mergeCell ref="BDE19:BDH19"/>
    <mergeCell ref="BDI19:BDL19"/>
    <mergeCell ref="BDM19:BDP19"/>
    <mergeCell ref="BDQ19:BDT19"/>
    <mergeCell ref="BIK19:BIN19"/>
    <mergeCell ref="BIO19:BIR19"/>
    <mergeCell ref="BIS19:BIV19"/>
    <mergeCell ref="BIW19:BIZ19"/>
    <mergeCell ref="BJA19:BJD19"/>
    <mergeCell ref="BHQ19:BHT19"/>
    <mergeCell ref="BHU19:BHX19"/>
    <mergeCell ref="BHY19:BIB19"/>
    <mergeCell ref="BIC19:BIF19"/>
    <mergeCell ref="BIG19:BIJ19"/>
    <mergeCell ref="BGW19:BGZ19"/>
    <mergeCell ref="BHA19:BHD19"/>
    <mergeCell ref="BHE19:BHH19"/>
    <mergeCell ref="BHI19:BHL19"/>
    <mergeCell ref="BHM19:BHP19"/>
    <mergeCell ref="BGC19:BGF19"/>
    <mergeCell ref="BGG19:BGJ19"/>
    <mergeCell ref="BGK19:BGN19"/>
    <mergeCell ref="BGO19:BGR19"/>
    <mergeCell ref="BGS19:BGV19"/>
    <mergeCell ref="BLM19:BLP19"/>
    <mergeCell ref="BLQ19:BLT19"/>
    <mergeCell ref="BLU19:BLX19"/>
    <mergeCell ref="BLY19:BMB19"/>
    <mergeCell ref="BMC19:BMF19"/>
    <mergeCell ref="BKS19:BKV19"/>
    <mergeCell ref="BKW19:BKZ19"/>
    <mergeCell ref="BLA19:BLD19"/>
    <mergeCell ref="BLE19:BLH19"/>
    <mergeCell ref="BLI19:BLL19"/>
    <mergeCell ref="BJY19:BKB19"/>
    <mergeCell ref="BKC19:BKF19"/>
    <mergeCell ref="BKG19:BKJ19"/>
    <mergeCell ref="BKK19:BKN19"/>
    <mergeCell ref="BKO19:BKR19"/>
    <mergeCell ref="BJE19:BJH19"/>
    <mergeCell ref="BJI19:BJL19"/>
    <mergeCell ref="BJM19:BJP19"/>
    <mergeCell ref="BJQ19:BJT19"/>
    <mergeCell ref="BJU19:BJX19"/>
    <mergeCell ref="BOO19:BOR19"/>
    <mergeCell ref="BOS19:BOV19"/>
    <mergeCell ref="BOW19:BOZ19"/>
    <mergeCell ref="BPA19:BPD19"/>
    <mergeCell ref="BPE19:BPH19"/>
    <mergeCell ref="BNU19:BNX19"/>
    <mergeCell ref="BNY19:BOB19"/>
    <mergeCell ref="BOC19:BOF19"/>
    <mergeCell ref="BOG19:BOJ19"/>
    <mergeCell ref="BOK19:BON19"/>
    <mergeCell ref="BNA19:BND19"/>
    <mergeCell ref="BNE19:BNH19"/>
    <mergeCell ref="BNI19:BNL19"/>
    <mergeCell ref="BNM19:BNP19"/>
    <mergeCell ref="BNQ19:BNT19"/>
    <mergeCell ref="BMG19:BMJ19"/>
    <mergeCell ref="BMK19:BMN19"/>
    <mergeCell ref="BMO19:BMR19"/>
    <mergeCell ref="BMS19:BMV19"/>
    <mergeCell ref="BMW19:BMZ19"/>
    <mergeCell ref="BRQ19:BRT19"/>
    <mergeCell ref="BRU19:BRX19"/>
    <mergeCell ref="BRY19:BSB19"/>
    <mergeCell ref="BSC19:BSF19"/>
    <mergeCell ref="BSG19:BSJ19"/>
    <mergeCell ref="BQW19:BQZ19"/>
    <mergeCell ref="BRA19:BRD19"/>
    <mergeCell ref="BRE19:BRH19"/>
    <mergeCell ref="BRI19:BRL19"/>
    <mergeCell ref="BRM19:BRP19"/>
    <mergeCell ref="BQC19:BQF19"/>
    <mergeCell ref="BQG19:BQJ19"/>
    <mergeCell ref="BQK19:BQN19"/>
    <mergeCell ref="BQO19:BQR19"/>
    <mergeCell ref="BQS19:BQV19"/>
    <mergeCell ref="BPI19:BPL19"/>
    <mergeCell ref="BPM19:BPP19"/>
    <mergeCell ref="BPQ19:BPT19"/>
    <mergeCell ref="BPU19:BPX19"/>
    <mergeCell ref="BPY19:BQB19"/>
    <mergeCell ref="BUS19:BUV19"/>
    <mergeCell ref="BUW19:BUZ19"/>
    <mergeCell ref="BVA19:BVD19"/>
    <mergeCell ref="BVE19:BVH19"/>
    <mergeCell ref="BVI19:BVL19"/>
    <mergeCell ref="BTY19:BUB19"/>
    <mergeCell ref="BUC19:BUF19"/>
    <mergeCell ref="BUG19:BUJ19"/>
    <mergeCell ref="BUK19:BUN19"/>
    <mergeCell ref="BUO19:BUR19"/>
    <mergeCell ref="BTE19:BTH19"/>
    <mergeCell ref="BTI19:BTL19"/>
    <mergeCell ref="BTM19:BTP19"/>
    <mergeCell ref="BTQ19:BTT19"/>
    <mergeCell ref="BTU19:BTX19"/>
    <mergeCell ref="BSK19:BSN19"/>
    <mergeCell ref="BSO19:BSR19"/>
    <mergeCell ref="BSS19:BSV19"/>
    <mergeCell ref="BSW19:BSZ19"/>
    <mergeCell ref="BTA19:BTD19"/>
    <mergeCell ref="BXU19:BXX19"/>
    <mergeCell ref="BXY19:BYB19"/>
    <mergeCell ref="BYC19:BYF19"/>
    <mergeCell ref="BYG19:BYJ19"/>
    <mergeCell ref="BYK19:BYN19"/>
    <mergeCell ref="BXA19:BXD19"/>
    <mergeCell ref="BXE19:BXH19"/>
    <mergeCell ref="BXI19:BXL19"/>
    <mergeCell ref="BXM19:BXP19"/>
    <mergeCell ref="BXQ19:BXT19"/>
    <mergeCell ref="BWG19:BWJ19"/>
    <mergeCell ref="BWK19:BWN19"/>
    <mergeCell ref="BWO19:BWR19"/>
    <mergeCell ref="BWS19:BWV19"/>
    <mergeCell ref="BWW19:BWZ19"/>
    <mergeCell ref="BVM19:BVP19"/>
    <mergeCell ref="BVQ19:BVT19"/>
    <mergeCell ref="BVU19:BVX19"/>
    <mergeCell ref="BVY19:BWB19"/>
    <mergeCell ref="BWC19:BWF19"/>
    <mergeCell ref="CAW19:CAZ19"/>
    <mergeCell ref="CBA19:CBD19"/>
    <mergeCell ref="CBE19:CBH19"/>
    <mergeCell ref="CBI19:CBL19"/>
    <mergeCell ref="CBM19:CBP19"/>
    <mergeCell ref="CAC19:CAF19"/>
    <mergeCell ref="CAG19:CAJ19"/>
    <mergeCell ref="CAK19:CAN19"/>
    <mergeCell ref="CAO19:CAR19"/>
    <mergeCell ref="CAS19:CAV19"/>
    <mergeCell ref="BZI19:BZL19"/>
    <mergeCell ref="BZM19:BZP19"/>
    <mergeCell ref="BZQ19:BZT19"/>
    <mergeCell ref="BZU19:BZX19"/>
    <mergeCell ref="BZY19:CAB19"/>
    <mergeCell ref="BYO19:BYR19"/>
    <mergeCell ref="BYS19:BYV19"/>
    <mergeCell ref="BYW19:BYZ19"/>
    <mergeCell ref="BZA19:BZD19"/>
    <mergeCell ref="BZE19:BZH19"/>
    <mergeCell ref="CDY19:CEB19"/>
    <mergeCell ref="CEC19:CEF19"/>
    <mergeCell ref="CEG19:CEJ19"/>
    <mergeCell ref="CEK19:CEN19"/>
    <mergeCell ref="CEO19:CER19"/>
    <mergeCell ref="CDE19:CDH19"/>
    <mergeCell ref="CDI19:CDL19"/>
    <mergeCell ref="CDM19:CDP19"/>
    <mergeCell ref="CDQ19:CDT19"/>
    <mergeCell ref="CDU19:CDX19"/>
    <mergeCell ref="CCK19:CCN19"/>
    <mergeCell ref="CCO19:CCR19"/>
    <mergeCell ref="CCS19:CCV19"/>
    <mergeCell ref="CCW19:CCZ19"/>
    <mergeCell ref="CDA19:CDD19"/>
    <mergeCell ref="CBQ19:CBT19"/>
    <mergeCell ref="CBU19:CBX19"/>
    <mergeCell ref="CBY19:CCB19"/>
    <mergeCell ref="CCC19:CCF19"/>
    <mergeCell ref="CCG19:CCJ19"/>
    <mergeCell ref="CHA19:CHD19"/>
    <mergeCell ref="CHE19:CHH19"/>
    <mergeCell ref="CHI19:CHL19"/>
    <mergeCell ref="CHM19:CHP19"/>
    <mergeCell ref="CHQ19:CHT19"/>
    <mergeCell ref="CGG19:CGJ19"/>
    <mergeCell ref="CGK19:CGN19"/>
    <mergeCell ref="CGO19:CGR19"/>
    <mergeCell ref="CGS19:CGV19"/>
    <mergeCell ref="CGW19:CGZ19"/>
    <mergeCell ref="CFM19:CFP19"/>
    <mergeCell ref="CFQ19:CFT19"/>
    <mergeCell ref="CFU19:CFX19"/>
    <mergeCell ref="CFY19:CGB19"/>
    <mergeCell ref="CGC19:CGF19"/>
    <mergeCell ref="CES19:CEV19"/>
    <mergeCell ref="CEW19:CEZ19"/>
    <mergeCell ref="CFA19:CFD19"/>
    <mergeCell ref="CFE19:CFH19"/>
    <mergeCell ref="CFI19:CFL19"/>
    <mergeCell ref="CKC19:CKF19"/>
    <mergeCell ref="CKG19:CKJ19"/>
    <mergeCell ref="CKK19:CKN19"/>
    <mergeCell ref="CKO19:CKR19"/>
    <mergeCell ref="CKS19:CKV19"/>
    <mergeCell ref="CJI19:CJL19"/>
    <mergeCell ref="CJM19:CJP19"/>
    <mergeCell ref="CJQ19:CJT19"/>
    <mergeCell ref="CJU19:CJX19"/>
    <mergeCell ref="CJY19:CKB19"/>
    <mergeCell ref="CIO19:CIR19"/>
    <mergeCell ref="CIS19:CIV19"/>
    <mergeCell ref="CIW19:CIZ19"/>
    <mergeCell ref="CJA19:CJD19"/>
    <mergeCell ref="CJE19:CJH19"/>
    <mergeCell ref="CHU19:CHX19"/>
    <mergeCell ref="CHY19:CIB19"/>
    <mergeCell ref="CIC19:CIF19"/>
    <mergeCell ref="CIG19:CIJ19"/>
    <mergeCell ref="CIK19:CIN19"/>
    <mergeCell ref="CNE19:CNH19"/>
    <mergeCell ref="CNI19:CNL19"/>
    <mergeCell ref="CNM19:CNP19"/>
    <mergeCell ref="CNQ19:CNT19"/>
    <mergeCell ref="CNU19:CNX19"/>
    <mergeCell ref="CMK19:CMN19"/>
    <mergeCell ref="CMO19:CMR19"/>
    <mergeCell ref="CMS19:CMV19"/>
    <mergeCell ref="CMW19:CMZ19"/>
    <mergeCell ref="CNA19:CND19"/>
    <mergeCell ref="CLQ19:CLT19"/>
    <mergeCell ref="CLU19:CLX19"/>
    <mergeCell ref="CLY19:CMB19"/>
    <mergeCell ref="CMC19:CMF19"/>
    <mergeCell ref="CMG19:CMJ19"/>
    <mergeCell ref="CKW19:CKZ19"/>
    <mergeCell ref="CLA19:CLD19"/>
    <mergeCell ref="CLE19:CLH19"/>
    <mergeCell ref="CLI19:CLL19"/>
    <mergeCell ref="CLM19:CLP19"/>
    <mergeCell ref="CQG19:CQJ19"/>
    <mergeCell ref="CQK19:CQN19"/>
    <mergeCell ref="CQO19:CQR19"/>
    <mergeCell ref="CQS19:CQV19"/>
    <mergeCell ref="CQW19:CQZ19"/>
    <mergeCell ref="CPM19:CPP19"/>
    <mergeCell ref="CPQ19:CPT19"/>
    <mergeCell ref="CPU19:CPX19"/>
    <mergeCell ref="CPY19:CQB19"/>
    <mergeCell ref="CQC19:CQF19"/>
    <mergeCell ref="COS19:COV19"/>
    <mergeCell ref="COW19:COZ19"/>
    <mergeCell ref="CPA19:CPD19"/>
    <mergeCell ref="CPE19:CPH19"/>
    <mergeCell ref="CPI19:CPL19"/>
    <mergeCell ref="CNY19:COB19"/>
    <mergeCell ref="COC19:COF19"/>
    <mergeCell ref="COG19:COJ19"/>
    <mergeCell ref="COK19:CON19"/>
    <mergeCell ref="COO19:COR19"/>
    <mergeCell ref="CTI19:CTL19"/>
    <mergeCell ref="CTM19:CTP19"/>
    <mergeCell ref="CTQ19:CTT19"/>
    <mergeCell ref="CTU19:CTX19"/>
    <mergeCell ref="CTY19:CUB19"/>
    <mergeCell ref="CSO19:CSR19"/>
    <mergeCell ref="CSS19:CSV19"/>
    <mergeCell ref="CSW19:CSZ19"/>
    <mergeCell ref="CTA19:CTD19"/>
    <mergeCell ref="CTE19:CTH19"/>
    <mergeCell ref="CRU19:CRX19"/>
    <mergeCell ref="CRY19:CSB19"/>
    <mergeCell ref="CSC19:CSF19"/>
    <mergeCell ref="CSG19:CSJ19"/>
    <mergeCell ref="CSK19:CSN19"/>
    <mergeCell ref="CRA19:CRD19"/>
    <mergeCell ref="CRE19:CRH19"/>
    <mergeCell ref="CRI19:CRL19"/>
    <mergeCell ref="CRM19:CRP19"/>
    <mergeCell ref="CRQ19:CRT19"/>
    <mergeCell ref="CWK19:CWN19"/>
    <mergeCell ref="CWO19:CWR19"/>
    <mergeCell ref="CWS19:CWV19"/>
    <mergeCell ref="CWW19:CWZ19"/>
    <mergeCell ref="CXA19:CXD19"/>
    <mergeCell ref="CVQ19:CVT19"/>
    <mergeCell ref="CVU19:CVX19"/>
    <mergeCell ref="CVY19:CWB19"/>
    <mergeCell ref="CWC19:CWF19"/>
    <mergeCell ref="CWG19:CWJ19"/>
    <mergeCell ref="CUW19:CUZ19"/>
    <mergeCell ref="CVA19:CVD19"/>
    <mergeCell ref="CVE19:CVH19"/>
    <mergeCell ref="CVI19:CVL19"/>
    <mergeCell ref="CVM19:CVP19"/>
    <mergeCell ref="CUC19:CUF19"/>
    <mergeCell ref="CUG19:CUJ19"/>
    <mergeCell ref="CUK19:CUN19"/>
    <mergeCell ref="CUO19:CUR19"/>
    <mergeCell ref="CUS19:CUV19"/>
    <mergeCell ref="CZM19:CZP19"/>
    <mergeCell ref="CZQ19:CZT19"/>
    <mergeCell ref="CZU19:CZX19"/>
    <mergeCell ref="CZY19:DAB19"/>
    <mergeCell ref="DAC19:DAF19"/>
    <mergeCell ref="CYS19:CYV19"/>
    <mergeCell ref="CYW19:CYZ19"/>
    <mergeCell ref="CZA19:CZD19"/>
    <mergeCell ref="CZE19:CZH19"/>
    <mergeCell ref="CZI19:CZL19"/>
    <mergeCell ref="CXY19:CYB19"/>
    <mergeCell ref="CYC19:CYF19"/>
    <mergeCell ref="CYG19:CYJ19"/>
    <mergeCell ref="CYK19:CYN19"/>
    <mergeCell ref="CYO19:CYR19"/>
    <mergeCell ref="CXE19:CXH19"/>
    <mergeCell ref="CXI19:CXL19"/>
    <mergeCell ref="CXM19:CXP19"/>
    <mergeCell ref="CXQ19:CXT19"/>
    <mergeCell ref="CXU19:CXX19"/>
    <mergeCell ref="DCO19:DCR19"/>
    <mergeCell ref="DCS19:DCV19"/>
    <mergeCell ref="DCW19:DCZ19"/>
    <mergeCell ref="DDA19:DDD19"/>
    <mergeCell ref="DDE19:DDH19"/>
    <mergeCell ref="DBU19:DBX19"/>
    <mergeCell ref="DBY19:DCB19"/>
    <mergeCell ref="DCC19:DCF19"/>
    <mergeCell ref="DCG19:DCJ19"/>
    <mergeCell ref="DCK19:DCN19"/>
    <mergeCell ref="DBA19:DBD19"/>
    <mergeCell ref="DBE19:DBH19"/>
    <mergeCell ref="DBI19:DBL19"/>
    <mergeCell ref="DBM19:DBP19"/>
    <mergeCell ref="DBQ19:DBT19"/>
    <mergeCell ref="DAG19:DAJ19"/>
    <mergeCell ref="DAK19:DAN19"/>
    <mergeCell ref="DAO19:DAR19"/>
    <mergeCell ref="DAS19:DAV19"/>
    <mergeCell ref="DAW19:DAZ19"/>
    <mergeCell ref="DFQ19:DFT19"/>
    <mergeCell ref="DFU19:DFX19"/>
    <mergeCell ref="DFY19:DGB19"/>
    <mergeCell ref="DGC19:DGF19"/>
    <mergeCell ref="DGG19:DGJ19"/>
    <mergeCell ref="DEW19:DEZ19"/>
    <mergeCell ref="DFA19:DFD19"/>
    <mergeCell ref="DFE19:DFH19"/>
    <mergeCell ref="DFI19:DFL19"/>
    <mergeCell ref="DFM19:DFP19"/>
    <mergeCell ref="DEC19:DEF19"/>
    <mergeCell ref="DEG19:DEJ19"/>
    <mergeCell ref="DEK19:DEN19"/>
    <mergeCell ref="DEO19:DER19"/>
    <mergeCell ref="DES19:DEV19"/>
    <mergeCell ref="DDI19:DDL19"/>
    <mergeCell ref="DDM19:DDP19"/>
    <mergeCell ref="DDQ19:DDT19"/>
    <mergeCell ref="DDU19:DDX19"/>
    <mergeCell ref="DDY19:DEB19"/>
    <mergeCell ref="DIS19:DIV19"/>
    <mergeCell ref="DIW19:DIZ19"/>
    <mergeCell ref="DJA19:DJD19"/>
    <mergeCell ref="DJE19:DJH19"/>
    <mergeCell ref="DJI19:DJL19"/>
    <mergeCell ref="DHY19:DIB19"/>
    <mergeCell ref="DIC19:DIF19"/>
    <mergeCell ref="DIG19:DIJ19"/>
    <mergeCell ref="DIK19:DIN19"/>
    <mergeCell ref="DIO19:DIR19"/>
    <mergeCell ref="DHE19:DHH19"/>
    <mergeCell ref="DHI19:DHL19"/>
    <mergeCell ref="DHM19:DHP19"/>
    <mergeCell ref="DHQ19:DHT19"/>
    <mergeCell ref="DHU19:DHX19"/>
    <mergeCell ref="DGK19:DGN19"/>
    <mergeCell ref="DGO19:DGR19"/>
    <mergeCell ref="DGS19:DGV19"/>
    <mergeCell ref="DGW19:DGZ19"/>
    <mergeCell ref="DHA19:DHD19"/>
    <mergeCell ref="DLU19:DLX19"/>
    <mergeCell ref="DLY19:DMB19"/>
    <mergeCell ref="DMC19:DMF19"/>
    <mergeCell ref="DMG19:DMJ19"/>
    <mergeCell ref="DMK19:DMN19"/>
    <mergeCell ref="DLA19:DLD19"/>
    <mergeCell ref="DLE19:DLH19"/>
    <mergeCell ref="DLI19:DLL19"/>
    <mergeCell ref="DLM19:DLP19"/>
    <mergeCell ref="DLQ19:DLT19"/>
    <mergeCell ref="DKG19:DKJ19"/>
    <mergeCell ref="DKK19:DKN19"/>
    <mergeCell ref="DKO19:DKR19"/>
    <mergeCell ref="DKS19:DKV19"/>
    <mergeCell ref="DKW19:DKZ19"/>
    <mergeCell ref="DJM19:DJP19"/>
    <mergeCell ref="DJQ19:DJT19"/>
    <mergeCell ref="DJU19:DJX19"/>
    <mergeCell ref="DJY19:DKB19"/>
    <mergeCell ref="DKC19:DKF19"/>
    <mergeCell ref="DOW19:DOZ19"/>
    <mergeCell ref="DPA19:DPD19"/>
    <mergeCell ref="DPE19:DPH19"/>
    <mergeCell ref="DPI19:DPL19"/>
    <mergeCell ref="DPM19:DPP19"/>
    <mergeCell ref="DOC19:DOF19"/>
    <mergeCell ref="DOG19:DOJ19"/>
    <mergeCell ref="DOK19:DON19"/>
    <mergeCell ref="DOO19:DOR19"/>
    <mergeCell ref="DOS19:DOV19"/>
    <mergeCell ref="DNI19:DNL19"/>
    <mergeCell ref="DNM19:DNP19"/>
    <mergeCell ref="DNQ19:DNT19"/>
    <mergeCell ref="DNU19:DNX19"/>
    <mergeCell ref="DNY19:DOB19"/>
    <mergeCell ref="DMO19:DMR19"/>
    <mergeCell ref="DMS19:DMV19"/>
    <mergeCell ref="DMW19:DMZ19"/>
    <mergeCell ref="DNA19:DND19"/>
    <mergeCell ref="DNE19:DNH19"/>
    <mergeCell ref="DRY19:DSB19"/>
    <mergeCell ref="DSC19:DSF19"/>
    <mergeCell ref="DSG19:DSJ19"/>
    <mergeCell ref="DSK19:DSN19"/>
    <mergeCell ref="DSO19:DSR19"/>
    <mergeCell ref="DRE19:DRH19"/>
    <mergeCell ref="DRI19:DRL19"/>
    <mergeCell ref="DRM19:DRP19"/>
    <mergeCell ref="DRQ19:DRT19"/>
    <mergeCell ref="DRU19:DRX19"/>
    <mergeCell ref="DQK19:DQN19"/>
    <mergeCell ref="DQO19:DQR19"/>
    <mergeCell ref="DQS19:DQV19"/>
    <mergeCell ref="DQW19:DQZ19"/>
    <mergeCell ref="DRA19:DRD19"/>
    <mergeCell ref="DPQ19:DPT19"/>
    <mergeCell ref="DPU19:DPX19"/>
    <mergeCell ref="DPY19:DQB19"/>
    <mergeCell ref="DQC19:DQF19"/>
    <mergeCell ref="DQG19:DQJ19"/>
    <mergeCell ref="DVA19:DVD19"/>
    <mergeCell ref="DVE19:DVH19"/>
    <mergeCell ref="DVI19:DVL19"/>
    <mergeCell ref="DVM19:DVP19"/>
    <mergeCell ref="DVQ19:DVT19"/>
    <mergeCell ref="DUG19:DUJ19"/>
    <mergeCell ref="DUK19:DUN19"/>
    <mergeCell ref="DUO19:DUR19"/>
    <mergeCell ref="DUS19:DUV19"/>
    <mergeCell ref="DUW19:DUZ19"/>
    <mergeCell ref="DTM19:DTP19"/>
    <mergeCell ref="DTQ19:DTT19"/>
    <mergeCell ref="DTU19:DTX19"/>
    <mergeCell ref="DTY19:DUB19"/>
    <mergeCell ref="DUC19:DUF19"/>
    <mergeCell ref="DSS19:DSV19"/>
    <mergeCell ref="DSW19:DSZ19"/>
    <mergeCell ref="DTA19:DTD19"/>
    <mergeCell ref="DTE19:DTH19"/>
    <mergeCell ref="DTI19:DTL19"/>
    <mergeCell ref="DYC19:DYF19"/>
    <mergeCell ref="DYG19:DYJ19"/>
    <mergeCell ref="DYK19:DYN19"/>
    <mergeCell ref="DYO19:DYR19"/>
    <mergeCell ref="DYS19:DYV19"/>
    <mergeCell ref="DXI19:DXL19"/>
    <mergeCell ref="DXM19:DXP19"/>
    <mergeCell ref="DXQ19:DXT19"/>
    <mergeCell ref="DXU19:DXX19"/>
    <mergeCell ref="DXY19:DYB19"/>
    <mergeCell ref="DWO19:DWR19"/>
    <mergeCell ref="DWS19:DWV19"/>
    <mergeCell ref="DWW19:DWZ19"/>
    <mergeCell ref="DXA19:DXD19"/>
    <mergeCell ref="DXE19:DXH19"/>
    <mergeCell ref="DVU19:DVX19"/>
    <mergeCell ref="DVY19:DWB19"/>
    <mergeCell ref="DWC19:DWF19"/>
    <mergeCell ref="DWG19:DWJ19"/>
    <mergeCell ref="DWK19:DWN19"/>
    <mergeCell ref="EBE19:EBH19"/>
    <mergeCell ref="EBI19:EBL19"/>
    <mergeCell ref="EBM19:EBP19"/>
    <mergeCell ref="EBQ19:EBT19"/>
    <mergeCell ref="EBU19:EBX19"/>
    <mergeCell ref="EAK19:EAN19"/>
    <mergeCell ref="EAO19:EAR19"/>
    <mergeCell ref="EAS19:EAV19"/>
    <mergeCell ref="EAW19:EAZ19"/>
    <mergeCell ref="EBA19:EBD19"/>
    <mergeCell ref="DZQ19:DZT19"/>
    <mergeCell ref="DZU19:DZX19"/>
    <mergeCell ref="DZY19:EAB19"/>
    <mergeCell ref="EAC19:EAF19"/>
    <mergeCell ref="EAG19:EAJ19"/>
    <mergeCell ref="DYW19:DYZ19"/>
    <mergeCell ref="DZA19:DZD19"/>
    <mergeCell ref="DZE19:DZH19"/>
    <mergeCell ref="DZI19:DZL19"/>
    <mergeCell ref="DZM19:DZP19"/>
    <mergeCell ref="EEG19:EEJ19"/>
    <mergeCell ref="EEK19:EEN19"/>
    <mergeCell ref="EEO19:EER19"/>
    <mergeCell ref="EES19:EEV19"/>
    <mergeCell ref="EEW19:EEZ19"/>
    <mergeCell ref="EDM19:EDP19"/>
    <mergeCell ref="EDQ19:EDT19"/>
    <mergeCell ref="EDU19:EDX19"/>
    <mergeCell ref="EDY19:EEB19"/>
    <mergeCell ref="EEC19:EEF19"/>
    <mergeCell ref="ECS19:ECV19"/>
    <mergeCell ref="ECW19:ECZ19"/>
    <mergeCell ref="EDA19:EDD19"/>
    <mergeCell ref="EDE19:EDH19"/>
    <mergeCell ref="EDI19:EDL19"/>
    <mergeCell ref="EBY19:ECB19"/>
    <mergeCell ref="ECC19:ECF19"/>
    <mergeCell ref="ECG19:ECJ19"/>
    <mergeCell ref="ECK19:ECN19"/>
    <mergeCell ref="ECO19:ECR19"/>
    <mergeCell ref="EHI19:EHL19"/>
    <mergeCell ref="EHM19:EHP19"/>
    <mergeCell ref="EHQ19:EHT19"/>
    <mergeCell ref="EHU19:EHX19"/>
    <mergeCell ref="EHY19:EIB19"/>
    <mergeCell ref="EGO19:EGR19"/>
    <mergeCell ref="EGS19:EGV19"/>
    <mergeCell ref="EGW19:EGZ19"/>
    <mergeCell ref="EHA19:EHD19"/>
    <mergeCell ref="EHE19:EHH19"/>
    <mergeCell ref="EFU19:EFX19"/>
    <mergeCell ref="EFY19:EGB19"/>
    <mergeCell ref="EGC19:EGF19"/>
    <mergeCell ref="EGG19:EGJ19"/>
    <mergeCell ref="EGK19:EGN19"/>
    <mergeCell ref="EFA19:EFD19"/>
    <mergeCell ref="EFE19:EFH19"/>
    <mergeCell ref="EFI19:EFL19"/>
    <mergeCell ref="EFM19:EFP19"/>
    <mergeCell ref="EFQ19:EFT19"/>
    <mergeCell ref="EKK19:EKN19"/>
    <mergeCell ref="EKO19:EKR19"/>
    <mergeCell ref="EKS19:EKV19"/>
    <mergeCell ref="EKW19:EKZ19"/>
    <mergeCell ref="ELA19:ELD19"/>
    <mergeCell ref="EJQ19:EJT19"/>
    <mergeCell ref="EJU19:EJX19"/>
    <mergeCell ref="EJY19:EKB19"/>
    <mergeCell ref="EKC19:EKF19"/>
    <mergeCell ref="EKG19:EKJ19"/>
    <mergeCell ref="EIW19:EIZ19"/>
    <mergeCell ref="EJA19:EJD19"/>
    <mergeCell ref="EJE19:EJH19"/>
    <mergeCell ref="EJI19:EJL19"/>
    <mergeCell ref="EJM19:EJP19"/>
    <mergeCell ref="EIC19:EIF19"/>
    <mergeCell ref="EIG19:EIJ19"/>
    <mergeCell ref="EIK19:EIN19"/>
    <mergeCell ref="EIO19:EIR19"/>
    <mergeCell ref="EIS19:EIV19"/>
    <mergeCell ref="ENM19:ENP19"/>
    <mergeCell ref="ENQ19:ENT19"/>
    <mergeCell ref="ENU19:ENX19"/>
    <mergeCell ref="ENY19:EOB19"/>
    <mergeCell ref="EOC19:EOF19"/>
    <mergeCell ref="EMS19:EMV19"/>
    <mergeCell ref="EMW19:EMZ19"/>
    <mergeCell ref="ENA19:END19"/>
    <mergeCell ref="ENE19:ENH19"/>
    <mergeCell ref="ENI19:ENL19"/>
    <mergeCell ref="ELY19:EMB19"/>
    <mergeCell ref="EMC19:EMF19"/>
    <mergeCell ref="EMG19:EMJ19"/>
    <mergeCell ref="EMK19:EMN19"/>
    <mergeCell ref="EMO19:EMR19"/>
    <mergeCell ref="ELE19:ELH19"/>
    <mergeCell ref="ELI19:ELL19"/>
    <mergeCell ref="ELM19:ELP19"/>
    <mergeCell ref="ELQ19:ELT19"/>
    <mergeCell ref="ELU19:ELX19"/>
    <mergeCell ref="EQO19:EQR19"/>
    <mergeCell ref="EQS19:EQV19"/>
    <mergeCell ref="EQW19:EQZ19"/>
    <mergeCell ref="ERA19:ERD19"/>
    <mergeCell ref="ERE19:ERH19"/>
    <mergeCell ref="EPU19:EPX19"/>
    <mergeCell ref="EPY19:EQB19"/>
    <mergeCell ref="EQC19:EQF19"/>
    <mergeCell ref="EQG19:EQJ19"/>
    <mergeCell ref="EQK19:EQN19"/>
    <mergeCell ref="EPA19:EPD19"/>
    <mergeCell ref="EPE19:EPH19"/>
    <mergeCell ref="EPI19:EPL19"/>
    <mergeCell ref="EPM19:EPP19"/>
    <mergeCell ref="EPQ19:EPT19"/>
    <mergeCell ref="EOG19:EOJ19"/>
    <mergeCell ref="EOK19:EON19"/>
    <mergeCell ref="EOO19:EOR19"/>
    <mergeCell ref="EOS19:EOV19"/>
    <mergeCell ref="EOW19:EOZ19"/>
    <mergeCell ref="ETQ19:ETT19"/>
    <mergeCell ref="ETU19:ETX19"/>
    <mergeCell ref="ETY19:EUB19"/>
    <mergeCell ref="EUC19:EUF19"/>
    <mergeCell ref="EUG19:EUJ19"/>
    <mergeCell ref="ESW19:ESZ19"/>
    <mergeCell ref="ETA19:ETD19"/>
    <mergeCell ref="ETE19:ETH19"/>
    <mergeCell ref="ETI19:ETL19"/>
    <mergeCell ref="ETM19:ETP19"/>
    <mergeCell ref="ESC19:ESF19"/>
    <mergeCell ref="ESG19:ESJ19"/>
    <mergeCell ref="ESK19:ESN19"/>
    <mergeCell ref="ESO19:ESR19"/>
    <mergeCell ref="ESS19:ESV19"/>
    <mergeCell ref="ERI19:ERL19"/>
    <mergeCell ref="ERM19:ERP19"/>
    <mergeCell ref="ERQ19:ERT19"/>
    <mergeCell ref="ERU19:ERX19"/>
    <mergeCell ref="ERY19:ESB19"/>
    <mergeCell ref="EWS19:EWV19"/>
    <mergeCell ref="EWW19:EWZ19"/>
    <mergeCell ref="EXA19:EXD19"/>
    <mergeCell ref="EXE19:EXH19"/>
    <mergeCell ref="EXI19:EXL19"/>
    <mergeCell ref="EVY19:EWB19"/>
    <mergeCell ref="EWC19:EWF19"/>
    <mergeCell ref="EWG19:EWJ19"/>
    <mergeCell ref="EWK19:EWN19"/>
    <mergeCell ref="EWO19:EWR19"/>
    <mergeCell ref="EVE19:EVH19"/>
    <mergeCell ref="EVI19:EVL19"/>
    <mergeCell ref="EVM19:EVP19"/>
    <mergeCell ref="EVQ19:EVT19"/>
    <mergeCell ref="EVU19:EVX19"/>
    <mergeCell ref="EUK19:EUN19"/>
    <mergeCell ref="EUO19:EUR19"/>
    <mergeCell ref="EUS19:EUV19"/>
    <mergeCell ref="EUW19:EUZ19"/>
    <mergeCell ref="EVA19:EVD19"/>
    <mergeCell ref="EZU19:EZX19"/>
    <mergeCell ref="EZY19:FAB19"/>
    <mergeCell ref="FAC19:FAF19"/>
    <mergeCell ref="FAG19:FAJ19"/>
    <mergeCell ref="FAK19:FAN19"/>
    <mergeCell ref="EZA19:EZD19"/>
    <mergeCell ref="EZE19:EZH19"/>
    <mergeCell ref="EZI19:EZL19"/>
    <mergeCell ref="EZM19:EZP19"/>
    <mergeCell ref="EZQ19:EZT19"/>
    <mergeCell ref="EYG19:EYJ19"/>
    <mergeCell ref="EYK19:EYN19"/>
    <mergeCell ref="EYO19:EYR19"/>
    <mergeCell ref="EYS19:EYV19"/>
    <mergeCell ref="EYW19:EYZ19"/>
    <mergeCell ref="EXM19:EXP19"/>
    <mergeCell ref="EXQ19:EXT19"/>
    <mergeCell ref="EXU19:EXX19"/>
    <mergeCell ref="EXY19:EYB19"/>
    <mergeCell ref="EYC19:EYF19"/>
    <mergeCell ref="FCW19:FCZ19"/>
    <mergeCell ref="FDA19:FDD19"/>
    <mergeCell ref="FDE19:FDH19"/>
    <mergeCell ref="FDI19:FDL19"/>
    <mergeCell ref="FDM19:FDP19"/>
    <mergeCell ref="FCC19:FCF19"/>
    <mergeCell ref="FCG19:FCJ19"/>
    <mergeCell ref="FCK19:FCN19"/>
    <mergeCell ref="FCO19:FCR19"/>
    <mergeCell ref="FCS19:FCV19"/>
    <mergeCell ref="FBI19:FBL19"/>
    <mergeCell ref="FBM19:FBP19"/>
    <mergeCell ref="FBQ19:FBT19"/>
    <mergeCell ref="FBU19:FBX19"/>
    <mergeCell ref="FBY19:FCB19"/>
    <mergeCell ref="FAO19:FAR19"/>
    <mergeCell ref="FAS19:FAV19"/>
    <mergeCell ref="FAW19:FAZ19"/>
    <mergeCell ref="FBA19:FBD19"/>
    <mergeCell ref="FBE19:FBH19"/>
    <mergeCell ref="FFY19:FGB19"/>
    <mergeCell ref="FGC19:FGF19"/>
    <mergeCell ref="FGG19:FGJ19"/>
    <mergeCell ref="FGK19:FGN19"/>
    <mergeCell ref="FGO19:FGR19"/>
    <mergeCell ref="FFE19:FFH19"/>
    <mergeCell ref="FFI19:FFL19"/>
    <mergeCell ref="FFM19:FFP19"/>
    <mergeCell ref="FFQ19:FFT19"/>
    <mergeCell ref="FFU19:FFX19"/>
    <mergeCell ref="FEK19:FEN19"/>
    <mergeCell ref="FEO19:FER19"/>
    <mergeCell ref="FES19:FEV19"/>
    <mergeCell ref="FEW19:FEZ19"/>
    <mergeCell ref="FFA19:FFD19"/>
    <mergeCell ref="FDQ19:FDT19"/>
    <mergeCell ref="FDU19:FDX19"/>
    <mergeCell ref="FDY19:FEB19"/>
    <mergeCell ref="FEC19:FEF19"/>
    <mergeCell ref="FEG19:FEJ19"/>
    <mergeCell ref="FJA19:FJD19"/>
    <mergeCell ref="FJE19:FJH19"/>
    <mergeCell ref="FJI19:FJL19"/>
    <mergeCell ref="FJM19:FJP19"/>
    <mergeCell ref="FJQ19:FJT19"/>
    <mergeCell ref="FIG19:FIJ19"/>
    <mergeCell ref="FIK19:FIN19"/>
    <mergeCell ref="FIO19:FIR19"/>
    <mergeCell ref="FIS19:FIV19"/>
    <mergeCell ref="FIW19:FIZ19"/>
    <mergeCell ref="FHM19:FHP19"/>
    <mergeCell ref="FHQ19:FHT19"/>
    <mergeCell ref="FHU19:FHX19"/>
    <mergeCell ref="FHY19:FIB19"/>
    <mergeCell ref="FIC19:FIF19"/>
    <mergeCell ref="FGS19:FGV19"/>
    <mergeCell ref="FGW19:FGZ19"/>
    <mergeCell ref="FHA19:FHD19"/>
    <mergeCell ref="FHE19:FHH19"/>
    <mergeCell ref="FHI19:FHL19"/>
    <mergeCell ref="FMC19:FMF19"/>
    <mergeCell ref="FMG19:FMJ19"/>
    <mergeCell ref="FMK19:FMN19"/>
    <mergeCell ref="FMO19:FMR19"/>
    <mergeCell ref="FMS19:FMV19"/>
    <mergeCell ref="FLI19:FLL19"/>
    <mergeCell ref="FLM19:FLP19"/>
    <mergeCell ref="FLQ19:FLT19"/>
    <mergeCell ref="FLU19:FLX19"/>
    <mergeCell ref="FLY19:FMB19"/>
    <mergeCell ref="FKO19:FKR19"/>
    <mergeCell ref="FKS19:FKV19"/>
    <mergeCell ref="FKW19:FKZ19"/>
    <mergeCell ref="FLA19:FLD19"/>
    <mergeCell ref="FLE19:FLH19"/>
    <mergeCell ref="FJU19:FJX19"/>
    <mergeCell ref="FJY19:FKB19"/>
    <mergeCell ref="FKC19:FKF19"/>
    <mergeCell ref="FKG19:FKJ19"/>
    <mergeCell ref="FKK19:FKN19"/>
    <mergeCell ref="FPE19:FPH19"/>
    <mergeCell ref="FPI19:FPL19"/>
    <mergeCell ref="FPM19:FPP19"/>
    <mergeCell ref="FPQ19:FPT19"/>
    <mergeCell ref="FPU19:FPX19"/>
    <mergeCell ref="FOK19:FON19"/>
    <mergeCell ref="FOO19:FOR19"/>
    <mergeCell ref="FOS19:FOV19"/>
    <mergeCell ref="FOW19:FOZ19"/>
    <mergeCell ref="FPA19:FPD19"/>
    <mergeCell ref="FNQ19:FNT19"/>
    <mergeCell ref="FNU19:FNX19"/>
    <mergeCell ref="FNY19:FOB19"/>
    <mergeCell ref="FOC19:FOF19"/>
    <mergeCell ref="FOG19:FOJ19"/>
    <mergeCell ref="FMW19:FMZ19"/>
    <mergeCell ref="FNA19:FND19"/>
    <mergeCell ref="FNE19:FNH19"/>
    <mergeCell ref="FNI19:FNL19"/>
    <mergeCell ref="FNM19:FNP19"/>
    <mergeCell ref="FSG19:FSJ19"/>
    <mergeCell ref="FSK19:FSN19"/>
    <mergeCell ref="FSO19:FSR19"/>
    <mergeCell ref="FSS19:FSV19"/>
    <mergeCell ref="FSW19:FSZ19"/>
    <mergeCell ref="FRM19:FRP19"/>
    <mergeCell ref="FRQ19:FRT19"/>
    <mergeCell ref="FRU19:FRX19"/>
    <mergeCell ref="FRY19:FSB19"/>
    <mergeCell ref="FSC19:FSF19"/>
    <mergeCell ref="FQS19:FQV19"/>
    <mergeCell ref="FQW19:FQZ19"/>
    <mergeCell ref="FRA19:FRD19"/>
    <mergeCell ref="FRE19:FRH19"/>
    <mergeCell ref="FRI19:FRL19"/>
    <mergeCell ref="FPY19:FQB19"/>
    <mergeCell ref="FQC19:FQF19"/>
    <mergeCell ref="FQG19:FQJ19"/>
    <mergeCell ref="FQK19:FQN19"/>
    <mergeCell ref="FQO19:FQR19"/>
    <mergeCell ref="FVI19:FVL19"/>
    <mergeCell ref="FVM19:FVP19"/>
    <mergeCell ref="FVQ19:FVT19"/>
    <mergeCell ref="FVU19:FVX19"/>
    <mergeCell ref="FVY19:FWB19"/>
    <mergeCell ref="FUO19:FUR19"/>
    <mergeCell ref="FUS19:FUV19"/>
    <mergeCell ref="FUW19:FUZ19"/>
    <mergeCell ref="FVA19:FVD19"/>
    <mergeCell ref="FVE19:FVH19"/>
    <mergeCell ref="FTU19:FTX19"/>
    <mergeCell ref="FTY19:FUB19"/>
    <mergeCell ref="FUC19:FUF19"/>
    <mergeCell ref="FUG19:FUJ19"/>
    <mergeCell ref="FUK19:FUN19"/>
    <mergeCell ref="FTA19:FTD19"/>
    <mergeCell ref="FTE19:FTH19"/>
    <mergeCell ref="FTI19:FTL19"/>
    <mergeCell ref="FTM19:FTP19"/>
    <mergeCell ref="FTQ19:FTT19"/>
    <mergeCell ref="FYK19:FYN19"/>
    <mergeCell ref="FYO19:FYR19"/>
    <mergeCell ref="FYS19:FYV19"/>
    <mergeCell ref="FYW19:FYZ19"/>
    <mergeCell ref="FZA19:FZD19"/>
    <mergeCell ref="FXQ19:FXT19"/>
    <mergeCell ref="FXU19:FXX19"/>
    <mergeCell ref="FXY19:FYB19"/>
    <mergeCell ref="FYC19:FYF19"/>
    <mergeCell ref="FYG19:FYJ19"/>
    <mergeCell ref="FWW19:FWZ19"/>
    <mergeCell ref="FXA19:FXD19"/>
    <mergeCell ref="FXE19:FXH19"/>
    <mergeCell ref="FXI19:FXL19"/>
    <mergeCell ref="FXM19:FXP19"/>
    <mergeCell ref="FWC19:FWF19"/>
    <mergeCell ref="FWG19:FWJ19"/>
    <mergeCell ref="FWK19:FWN19"/>
    <mergeCell ref="FWO19:FWR19"/>
    <mergeCell ref="FWS19:FWV19"/>
    <mergeCell ref="GBM19:GBP19"/>
    <mergeCell ref="GBQ19:GBT19"/>
    <mergeCell ref="GBU19:GBX19"/>
    <mergeCell ref="GBY19:GCB19"/>
    <mergeCell ref="GCC19:GCF19"/>
    <mergeCell ref="GAS19:GAV19"/>
    <mergeCell ref="GAW19:GAZ19"/>
    <mergeCell ref="GBA19:GBD19"/>
    <mergeCell ref="GBE19:GBH19"/>
    <mergeCell ref="GBI19:GBL19"/>
    <mergeCell ref="FZY19:GAB19"/>
    <mergeCell ref="GAC19:GAF19"/>
    <mergeCell ref="GAG19:GAJ19"/>
    <mergeCell ref="GAK19:GAN19"/>
    <mergeCell ref="GAO19:GAR19"/>
    <mergeCell ref="FZE19:FZH19"/>
    <mergeCell ref="FZI19:FZL19"/>
    <mergeCell ref="FZM19:FZP19"/>
    <mergeCell ref="FZQ19:FZT19"/>
    <mergeCell ref="FZU19:FZX19"/>
    <mergeCell ref="GEO19:GER19"/>
    <mergeCell ref="GES19:GEV19"/>
    <mergeCell ref="GEW19:GEZ19"/>
    <mergeCell ref="GFA19:GFD19"/>
    <mergeCell ref="GFE19:GFH19"/>
    <mergeCell ref="GDU19:GDX19"/>
    <mergeCell ref="GDY19:GEB19"/>
    <mergeCell ref="GEC19:GEF19"/>
    <mergeCell ref="GEG19:GEJ19"/>
    <mergeCell ref="GEK19:GEN19"/>
    <mergeCell ref="GDA19:GDD19"/>
    <mergeCell ref="GDE19:GDH19"/>
    <mergeCell ref="GDI19:GDL19"/>
    <mergeCell ref="GDM19:GDP19"/>
    <mergeCell ref="GDQ19:GDT19"/>
    <mergeCell ref="GCG19:GCJ19"/>
    <mergeCell ref="GCK19:GCN19"/>
    <mergeCell ref="GCO19:GCR19"/>
    <mergeCell ref="GCS19:GCV19"/>
    <mergeCell ref="GCW19:GCZ19"/>
    <mergeCell ref="GHQ19:GHT19"/>
    <mergeCell ref="GHU19:GHX19"/>
    <mergeCell ref="GHY19:GIB19"/>
    <mergeCell ref="GIC19:GIF19"/>
    <mergeCell ref="GIG19:GIJ19"/>
    <mergeCell ref="GGW19:GGZ19"/>
    <mergeCell ref="GHA19:GHD19"/>
    <mergeCell ref="GHE19:GHH19"/>
    <mergeCell ref="GHI19:GHL19"/>
    <mergeCell ref="GHM19:GHP19"/>
    <mergeCell ref="GGC19:GGF19"/>
    <mergeCell ref="GGG19:GGJ19"/>
    <mergeCell ref="GGK19:GGN19"/>
    <mergeCell ref="GGO19:GGR19"/>
    <mergeCell ref="GGS19:GGV19"/>
    <mergeCell ref="GFI19:GFL19"/>
    <mergeCell ref="GFM19:GFP19"/>
    <mergeCell ref="GFQ19:GFT19"/>
    <mergeCell ref="GFU19:GFX19"/>
    <mergeCell ref="GFY19:GGB19"/>
    <mergeCell ref="GKS19:GKV19"/>
    <mergeCell ref="GKW19:GKZ19"/>
    <mergeCell ref="GLA19:GLD19"/>
    <mergeCell ref="GLE19:GLH19"/>
    <mergeCell ref="GLI19:GLL19"/>
    <mergeCell ref="GJY19:GKB19"/>
    <mergeCell ref="GKC19:GKF19"/>
    <mergeCell ref="GKG19:GKJ19"/>
    <mergeCell ref="GKK19:GKN19"/>
    <mergeCell ref="GKO19:GKR19"/>
    <mergeCell ref="GJE19:GJH19"/>
    <mergeCell ref="GJI19:GJL19"/>
    <mergeCell ref="GJM19:GJP19"/>
    <mergeCell ref="GJQ19:GJT19"/>
    <mergeCell ref="GJU19:GJX19"/>
    <mergeCell ref="GIK19:GIN19"/>
    <mergeCell ref="GIO19:GIR19"/>
    <mergeCell ref="GIS19:GIV19"/>
    <mergeCell ref="GIW19:GIZ19"/>
    <mergeCell ref="GJA19:GJD19"/>
    <mergeCell ref="GNU19:GNX19"/>
    <mergeCell ref="GNY19:GOB19"/>
    <mergeCell ref="GOC19:GOF19"/>
    <mergeCell ref="GOG19:GOJ19"/>
    <mergeCell ref="GOK19:GON19"/>
    <mergeCell ref="GNA19:GND19"/>
    <mergeCell ref="GNE19:GNH19"/>
    <mergeCell ref="GNI19:GNL19"/>
    <mergeCell ref="GNM19:GNP19"/>
    <mergeCell ref="GNQ19:GNT19"/>
    <mergeCell ref="GMG19:GMJ19"/>
    <mergeCell ref="GMK19:GMN19"/>
    <mergeCell ref="GMO19:GMR19"/>
    <mergeCell ref="GMS19:GMV19"/>
    <mergeCell ref="GMW19:GMZ19"/>
    <mergeCell ref="GLM19:GLP19"/>
    <mergeCell ref="GLQ19:GLT19"/>
    <mergeCell ref="GLU19:GLX19"/>
    <mergeCell ref="GLY19:GMB19"/>
    <mergeCell ref="GMC19:GMF19"/>
    <mergeCell ref="GQW19:GQZ19"/>
    <mergeCell ref="GRA19:GRD19"/>
    <mergeCell ref="GRE19:GRH19"/>
    <mergeCell ref="GRI19:GRL19"/>
    <mergeCell ref="GRM19:GRP19"/>
    <mergeCell ref="GQC19:GQF19"/>
    <mergeCell ref="GQG19:GQJ19"/>
    <mergeCell ref="GQK19:GQN19"/>
    <mergeCell ref="GQO19:GQR19"/>
    <mergeCell ref="GQS19:GQV19"/>
    <mergeCell ref="GPI19:GPL19"/>
    <mergeCell ref="GPM19:GPP19"/>
    <mergeCell ref="GPQ19:GPT19"/>
    <mergeCell ref="GPU19:GPX19"/>
    <mergeCell ref="GPY19:GQB19"/>
    <mergeCell ref="GOO19:GOR19"/>
    <mergeCell ref="GOS19:GOV19"/>
    <mergeCell ref="GOW19:GOZ19"/>
    <mergeCell ref="GPA19:GPD19"/>
    <mergeCell ref="GPE19:GPH19"/>
    <mergeCell ref="GTY19:GUB19"/>
    <mergeCell ref="GUC19:GUF19"/>
    <mergeCell ref="GUG19:GUJ19"/>
    <mergeCell ref="GUK19:GUN19"/>
    <mergeCell ref="GUO19:GUR19"/>
    <mergeCell ref="GTE19:GTH19"/>
    <mergeCell ref="GTI19:GTL19"/>
    <mergeCell ref="GTM19:GTP19"/>
    <mergeCell ref="GTQ19:GTT19"/>
    <mergeCell ref="GTU19:GTX19"/>
    <mergeCell ref="GSK19:GSN19"/>
    <mergeCell ref="GSO19:GSR19"/>
    <mergeCell ref="GSS19:GSV19"/>
    <mergeCell ref="GSW19:GSZ19"/>
    <mergeCell ref="GTA19:GTD19"/>
    <mergeCell ref="GRQ19:GRT19"/>
    <mergeCell ref="GRU19:GRX19"/>
    <mergeCell ref="GRY19:GSB19"/>
    <mergeCell ref="GSC19:GSF19"/>
    <mergeCell ref="GSG19:GSJ19"/>
    <mergeCell ref="GXA19:GXD19"/>
    <mergeCell ref="GXE19:GXH19"/>
    <mergeCell ref="GXI19:GXL19"/>
    <mergeCell ref="GXM19:GXP19"/>
    <mergeCell ref="GXQ19:GXT19"/>
    <mergeCell ref="GWG19:GWJ19"/>
    <mergeCell ref="GWK19:GWN19"/>
    <mergeCell ref="GWO19:GWR19"/>
    <mergeCell ref="GWS19:GWV19"/>
    <mergeCell ref="GWW19:GWZ19"/>
    <mergeCell ref="GVM19:GVP19"/>
    <mergeCell ref="GVQ19:GVT19"/>
    <mergeCell ref="GVU19:GVX19"/>
    <mergeCell ref="GVY19:GWB19"/>
    <mergeCell ref="GWC19:GWF19"/>
    <mergeCell ref="GUS19:GUV19"/>
    <mergeCell ref="GUW19:GUZ19"/>
    <mergeCell ref="GVA19:GVD19"/>
    <mergeCell ref="GVE19:GVH19"/>
    <mergeCell ref="GVI19:GVL19"/>
    <mergeCell ref="HAC19:HAF19"/>
    <mergeCell ref="HAG19:HAJ19"/>
    <mergeCell ref="HAK19:HAN19"/>
    <mergeCell ref="HAO19:HAR19"/>
    <mergeCell ref="HAS19:HAV19"/>
    <mergeCell ref="GZI19:GZL19"/>
    <mergeCell ref="GZM19:GZP19"/>
    <mergeCell ref="GZQ19:GZT19"/>
    <mergeCell ref="GZU19:GZX19"/>
    <mergeCell ref="GZY19:HAB19"/>
    <mergeCell ref="GYO19:GYR19"/>
    <mergeCell ref="GYS19:GYV19"/>
    <mergeCell ref="GYW19:GYZ19"/>
    <mergeCell ref="GZA19:GZD19"/>
    <mergeCell ref="GZE19:GZH19"/>
    <mergeCell ref="GXU19:GXX19"/>
    <mergeCell ref="GXY19:GYB19"/>
    <mergeCell ref="GYC19:GYF19"/>
    <mergeCell ref="GYG19:GYJ19"/>
    <mergeCell ref="GYK19:GYN19"/>
    <mergeCell ref="HDE19:HDH19"/>
    <mergeCell ref="HDI19:HDL19"/>
    <mergeCell ref="HDM19:HDP19"/>
    <mergeCell ref="HDQ19:HDT19"/>
    <mergeCell ref="HDU19:HDX19"/>
    <mergeCell ref="HCK19:HCN19"/>
    <mergeCell ref="HCO19:HCR19"/>
    <mergeCell ref="HCS19:HCV19"/>
    <mergeCell ref="HCW19:HCZ19"/>
    <mergeCell ref="HDA19:HDD19"/>
    <mergeCell ref="HBQ19:HBT19"/>
    <mergeCell ref="HBU19:HBX19"/>
    <mergeCell ref="HBY19:HCB19"/>
    <mergeCell ref="HCC19:HCF19"/>
    <mergeCell ref="HCG19:HCJ19"/>
    <mergeCell ref="HAW19:HAZ19"/>
    <mergeCell ref="HBA19:HBD19"/>
    <mergeCell ref="HBE19:HBH19"/>
    <mergeCell ref="HBI19:HBL19"/>
    <mergeCell ref="HBM19:HBP19"/>
    <mergeCell ref="HGG19:HGJ19"/>
    <mergeCell ref="HGK19:HGN19"/>
    <mergeCell ref="HGO19:HGR19"/>
    <mergeCell ref="HGS19:HGV19"/>
    <mergeCell ref="HGW19:HGZ19"/>
    <mergeCell ref="HFM19:HFP19"/>
    <mergeCell ref="HFQ19:HFT19"/>
    <mergeCell ref="HFU19:HFX19"/>
    <mergeCell ref="HFY19:HGB19"/>
    <mergeCell ref="HGC19:HGF19"/>
    <mergeCell ref="HES19:HEV19"/>
    <mergeCell ref="HEW19:HEZ19"/>
    <mergeCell ref="HFA19:HFD19"/>
    <mergeCell ref="HFE19:HFH19"/>
    <mergeCell ref="HFI19:HFL19"/>
    <mergeCell ref="HDY19:HEB19"/>
    <mergeCell ref="HEC19:HEF19"/>
    <mergeCell ref="HEG19:HEJ19"/>
    <mergeCell ref="HEK19:HEN19"/>
    <mergeCell ref="HEO19:HER19"/>
    <mergeCell ref="HJI19:HJL19"/>
    <mergeCell ref="HJM19:HJP19"/>
    <mergeCell ref="HJQ19:HJT19"/>
    <mergeCell ref="HJU19:HJX19"/>
    <mergeCell ref="HJY19:HKB19"/>
    <mergeCell ref="HIO19:HIR19"/>
    <mergeCell ref="HIS19:HIV19"/>
    <mergeCell ref="HIW19:HIZ19"/>
    <mergeCell ref="HJA19:HJD19"/>
    <mergeCell ref="HJE19:HJH19"/>
    <mergeCell ref="HHU19:HHX19"/>
    <mergeCell ref="HHY19:HIB19"/>
    <mergeCell ref="HIC19:HIF19"/>
    <mergeCell ref="HIG19:HIJ19"/>
    <mergeCell ref="HIK19:HIN19"/>
    <mergeCell ref="HHA19:HHD19"/>
    <mergeCell ref="HHE19:HHH19"/>
    <mergeCell ref="HHI19:HHL19"/>
    <mergeCell ref="HHM19:HHP19"/>
    <mergeCell ref="HHQ19:HHT19"/>
    <mergeCell ref="HMK19:HMN19"/>
    <mergeCell ref="HMO19:HMR19"/>
    <mergeCell ref="HMS19:HMV19"/>
    <mergeCell ref="HMW19:HMZ19"/>
    <mergeCell ref="HNA19:HND19"/>
    <mergeCell ref="HLQ19:HLT19"/>
    <mergeCell ref="HLU19:HLX19"/>
    <mergeCell ref="HLY19:HMB19"/>
    <mergeCell ref="HMC19:HMF19"/>
    <mergeCell ref="HMG19:HMJ19"/>
    <mergeCell ref="HKW19:HKZ19"/>
    <mergeCell ref="HLA19:HLD19"/>
    <mergeCell ref="HLE19:HLH19"/>
    <mergeCell ref="HLI19:HLL19"/>
    <mergeCell ref="HLM19:HLP19"/>
    <mergeCell ref="HKC19:HKF19"/>
    <mergeCell ref="HKG19:HKJ19"/>
    <mergeCell ref="HKK19:HKN19"/>
    <mergeCell ref="HKO19:HKR19"/>
    <mergeCell ref="HKS19:HKV19"/>
    <mergeCell ref="HPM19:HPP19"/>
    <mergeCell ref="HPQ19:HPT19"/>
    <mergeCell ref="HPU19:HPX19"/>
    <mergeCell ref="HPY19:HQB19"/>
    <mergeCell ref="HQC19:HQF19"/>
    <mergeCell ref="HOS19:HOV19"/>
    <mergeCell ref="HOW19:HOZ19"/>
    <mergeCell ref="HPA19:HPD19"/>
    <mergeCell ref="HPE19:HPH19"/>
    <mergeCell ref="HPI19:HPL19"/>
    <mergeCell ref="HNY19:HOB19"/>
    <mergeCell ref="HOC19:HOF19"/>
    <mergeCell ref="HOG19:HOJ19"/>
    <mergeCell ref="HOK19:HON19"/>
    <mergeCell ref="HOO19:HOR19"/>
    <mergeCell ref="HNE19:HNH19"/>
    <mergeCell ref="HNI19:HNL19"/>
    <mergeCell ref="HNM19:HNP19"/>
    <mergeCell ref="HNQ19:HNT19"/>
    <mergeCell ref="HNU19:HNX19"/>
    <mergeCell ref="HSO19:HSR19"/>
    <mergeCell ref="HSS19:HSV19"/>
    <mergeCell ref="HSW19:HSZ19"/>
    <mergeCell ref="HTA19:HTD19"/>
    <mergeCell ref="HTE19:HTH19"/>
    <mergeCell ref="HRU19:HRX19"/>
    <mergeCell ref="HRY19:HSB19"/>
    <mergeCell ref="HSC19:HSF19"/>
    <mergeCell ref="HSG19:HSJ19"/>
    <mergeCell ref="HSK19:HSN19"/>
    <mergeCell ref="HRA19:HRD19"/>
    <mergeCell ref="HRE19:HRH19"/>
    <mergeCell ref="HRI19:HRL19"/>
    <mergeCell ref="HRM19:HRP19"/>
    <mergeCell ref="HRQ19:HRT19"/>
    <mergeCell ref="HQG19:HQJ19"/>
    <mergeCell ref="HQK19:HQN19"/>
    <mergeCell ref="HQO19:HQR19"/>
    <mergeCell ref="HQS19:HQV19"/>
    <mergeCell ref="HQW19:HQZ19"/>
    <mergeCell ref="HVQ19:HVT19"/>
    <mergeCell ref="HVU19:HVX19"/>
    <mergeCell ref="HVY19:HWB19"/>
    <mergeCell ref="HWC19:HWF19"/>
    <mergeCell ref="HWG19:HWJ19"/>
    <mergeCell ref="HUW19:HUZ19"/>
    <mergeCell ref="HVA19:HVD19"/>
    <mergeCell ref="HVE19:HVH19"/>
    <mergeCell ref="HVI19:HVL19"/>
    <mergeCell ref="HVM19:HVP19"/>
    <mergeCell ref="HUC19:HUF19"/>
    <mergeCell ref="HUG19:HUJ19"/>
    <mergeCell ref="HUK19:HUN19"/>
    <mergeCell ref="HUO19:HUR19"/>
    <mergeCell ref="HUS19:HUV19"/>
    <mergeCell ref="HTI19:HTL19"/>
    <mergeCell ref="HTM19:HTP19"/>
    <mergeCell ref="HTQ19:HTT19"/>
    <mergeCell ref="HTU19:HTX19"/>
    <mergeCell ref="HTY19:HUB19"/>
    <mergeCell ref="HYS19:HYV19"/>
    <mergeCell ref="HYW19:HYZ19"/>
    <mergeCell ref="HZA19:HZD19"/>
    <mergeCell ref="HZE19:HZH19"/>
    <mergeCell ref="HZI19:HZL19"/>
    <mergeCell ref="HXY19:HYB19"/>
    <mergeCell ref="HYC19:HYF19"/>
    <mergeCell ref="HYG19:HYJ19"/>
    <mergeCell ref="HYK19:HYN19"/>
    <mergeCell ref="HYO19:HYR19"/>
    <mergeCell ref="HXE19:HXH19"/>
    <mergeCell ref="HXI19:HXL19"/>
    <mergeCell ref="HXM19:HXP19"/>
    <mergeCell ref="HXQ19:HXT19"/>
    <mergeCell ref="HXU19:HXX19"/>
    <mergeCell ref="HWK19:HWN19"/>
    <mergeCell ref="HWO19:HWR19"/>
    <mergeCell ref="HWS19:HWV19"/>
    <mergeCell ref="HWW19:HWZ19"/>
    <mergeCell ref="HXA19:HXD19"/>
    <mergeCell ref="IBU19:IBX19"/>
    <mergeCell ref="IBY19:ICB19"/>
    <mergeCell ref="ICC19:ICF19"/>
    <mergeCell ref="ICG19:ICJ19"/>
    <mergeCell ref="ICK19:ICN19"/>
    <mergeCell ref="IBA19:IBD19"/>
    <mergeCell ref="IBE19:IBH19"/>
    <mergeCell ref="IBI19:IBL19"/>
    <mergeCell ref="IBM19:IBP19"/>
    <mergeCell ref="IBQ19:IBT19"/>
    <mergeCell ref="IAG19:IAJ19"/>
    <mergeCell ref="IAK19:IAN19"/>
    <mergeCell ref="IAO19:IAR19"/>
    <mergeCell ref="IAS19:IAV19"/>
    <mergeCell ref="IAW19:IAZ19"/>
    <mergeCell ref="HZM19:HZP19"/>
    <mergeCell ref="HZQ19:HZT19"/>
    <mergeCell ref="HZU19:HZX19"/>
    <mergeCell ref="HZY19:IAB19"/>
    <mergeCell ref="IAC19:IAF19"/>
    <mergeCell ref="IEW19:IEZ19"/>
    <mergeCell ref="IFA19:IFD19"/>
    <mergeCell ref="IFE19:IFH19"/>
    <mergeCell ref="IFI19:IFL19"/>
    <mergeCell ref="IFM19:IFP19"/>
    <mergeCell ref="IEC19:IEF19"/>
    <mergeCell ref="IEG19:IEJ19"/>
    <mergeCell ref="IEK19:IEN19"/>
    <mergeCell ref="IEO19:IER19"/>
    <mergeCell ref="IES19:IEV19"/>
    <mergeCell ref="IDI19:IDL19"/>
    <mergeCell ref="IDM19:IDP19"/>
    <mergeCell ref="IDQ19:IDT19"/>
    <mergeCell ref="IDU19:IDX19"/>
    <mergeCell ref="IDY19:IEB19"/>
    <mergeCell ref="ICO19:ICR19"/>
    <mergeCell ref="ICS19:ICV19"/>
    <mergeCell ref="ICW19:ICZ19"/>
    <mergeCell ref="IDA19:IDD19"/>
    <mergeCell ref="IDE19:IDH19"/>
    <mergeCell ref="IHY19:IIB19"/>
    <mergeCell ref="IIC19:IIF19"/>
    <mergeCell ref="IIG19:IIJ19"/>
    <mergeCell ref="IIK19:IIN19"/>
    <mergeCell ref="IIO19:IIR19"/>
    <mergeCell ref="IHE19:IHH19"/>
    <mergeCell ref="IHI19:IHL19"/>
    <mergeCell ref="IHM19:IHP19"/>
    <mergeCell ref="IHQ19:IHT19"/>
    <mergeCell ref="IHU19:IHX19"/>
    <mergeCell ref="IGK19:IGN19"/>
    <mergeCell ref="IGO19:IGR19"/>
    <mergeCell ref="IGS19:IGV19"/>
    <mergeCell ref="IGW19:IGZ19"/>
    <mergeCell ref="IHA19:IHD19"/>
    <mergeCell ref="IFQ19:IFT19"/>
    <mergeCell ref="IFU19:IFX19"/>
    <mergeCell ref="IFY19:IGB19"/>
    <mergeCell ref="IGC19:IGF19"/>
    <mergeCell ref="IGG19:IGJ19"/>
    <mergeCell ref="ILA19:ILD19"/>
    <mergeCell ref="ILE19:ILH19"/>
    <mergeCell ref="ILI19:ILL19"/>
    <mergeCell ref="ILM19:ILP19"/>
    <mergeCell ref="ILQ19:ILT19"/>
    <mergeCell ref="IKG19:IKJ19"/>
    <mergeCell ref="IKK19:IKN19"/>
    <mergeCell ref="IKO19:IKR19"/>
    <mergeCell ref="IKS19:IKV19"/>
    <mergeCell ref="IKW19:IKZ19"/>
    <mergeCell ref="IJM19:IJP19"/>
    <mergeCell ref="IJQ19:IJT19"/>
    <mergeCell ref="IJU19:IJX19"/>
    <mergeCell ref="IJY19:IKB19"/>
    <mergeCell ref="IKC19:IKF19"/>
    <mergeCell ref="IIS19:IIV19"/>
    <mergeCell ref="IIW19:IIZ19"/>
    <mergeCell ref="IJA19:IJD19"/>
    <mergeCell ref="IJE19:IJH19"/>
    <mergeCell ref="IJI19:IJL19"/>
    <mergeCell ref="IOC19:IOF19"/>
    <mergeCell ref="IOG19:IOJ19"/>
    <mergeCell ref="IOK19:ION19"/>
    <mergeCell ref="IOO19:IOR19"/>
    <mergeCell ref="IOS19:IOV19"/>
    <mergeCell ref="INI19:INL19"/>
    <mergeCell ref="INM19:INP19"/>
    <mergeCell ref="INQ19:INT19"/>
    <mergeCell ref="INU19:INX19"/>
    <mergeCell ref="INY19:IOB19"/>
    <mergeCell ref="IMO19:IMR19"/>
    <mergeCell ref="IMS19:IMV19"/>
    <mergeCell ref="IMW19:IMZ19"/>
    <mergeCell ref="INA19:IND19"/>
    <mergeCell ref="INE19:INH19"/>
    <mergeCell ref="ILU19:ILX19"/>
    <mergeCell ref="ILY19:IMB19"/>
    <mergeCell ref="IMC19:IMF19"/>
    <mergeCell ref="IMG19:IMJ19"/>
    <mergeCell ref="IMK19:IMN19"/>
    <mergeCell ref="IRE19:IRH19"/>
    <mergeCell ref="IRI19:IRL19"/>
    <mergeCell ref="IRM19:IRP19"/>
    <mergeCell ref="IRQ19:IRT19"/>
    <mergeCell ref="IRU19:IRX19"/>
    <mergeCell ref="IQK19:IQN19"/>
    <mergeCell ref="IQO19:IQR19"/>
    <mergeCell ref="IQS19:IQV19"/>
    <mergeCell ref="IQW19:IQZ19"/>
    <mergeCell ref="IRA19:IRD19"/>
    <mergeCell ref="IPQ19:IPT19"/>
    <mergeCell ref="IPU19:IPX19"/>
    <mergeCell ref="IPY19:IQB19"/>
    <mergeCell ref="IQC19:IQF19"/>
    <mergeCell ref="IQG19:IQJ19"/>
    <mergeCell ref="IOW19:IOZ19"/>
    <mergeCell ref="IPA19:IPD19"/>
    <mergeCell ref="IPE19:IPH19"/>
    <mergeCell ref="IPI19:IPL19"/>
    <mergeCell ref="IPM19:IPP19"/>
    <mergeCell ref="IUG19:IUJ19"/>
    <mergeCell ref="IUK19:IUN19"/>
    <mergeCell ref="IUO19:IUR19"/>
    <mergeCell ref="IUS19:IUV19"/>
    <mergeCell ref="IUW19:IUZ19"/>
    <mergeCell ref="ITM19:ITP19"/>
    <mergeCell ref="ITQ19:ITT19"/>
    <mergeCell ref="ITU19:ITX19"/>
    <mergeCell ref="ITY19:IUB19"/>
    <mergeCell ref="IUC19:IUF19"/>
    <mergeCell ref="ISS19:ISV19"/>
    <mergeCell ref="ISW19:ISZ19"/>
    <mergeCell ref="ITA19:ITD19"/>
    <mergeCell ref="ITE19:ITH19"/>
    <mergeCell ref="ITI19:ITL19"/>
    <mergeCell ref="IRY19:ISB19"/>
    <mergeCell ref="ISC19:ISF19"/>
    <mergeCell ref="ISG19:ISJ19"/>
    <mergeCell ref="ISK19:ISN19"/>
    <mergeCell ref="ISO19:ISR19"/>
    <mergeCell ref="IXI19:IXL19"/>
    <mergeCell ref="IXM19:IXP19"/>
    <mergeCell ref="IXQ19:IXT19"/>
    <mergeCell ref="IXU19:IXX19"/>
    <mergeCell ref="IXY19:IYB19"/>
    <mergeCell ref="IWO19:IWR19"/>
    <mergeCell ref="IWS19:IWV19"/>
    <mergeCell ref="IWW19:IWZ19"/>
    <mergeCell ref="IXA19:IXD19"/>
    <mergeCell ref="IXE19:IXH19"/>
    <mergeCell ref="IVU19:IVX19"/>
    <mergeCell ref="IVY19:IWB19"/>
    <mergeCell ref="IWC19:IWF19"/>
    <mergeCell ref="IWG19:IWJ19"/>
    <mergeCell ref="IWK19:IWN19"/>
    <mergeCell ref="IVA19:IVD19"/>
    <mergeCell ref="IVE19:IVH19"/>
    <mergeCell ref="IVI19:IVL19"/>
    <mergeCell ref="IVM19:IVP19"/>
    <mergeCell ref="IVQ19:IVT19"/>
    <mergeCell ref="JAK19:JAN19"/>
    <mergeCell ref="JAO19:JAR19"/>
    <mergeCell ref="JAS19:JAV19"/>
    <mergeCell ref="JAW19:JAZ19"/>
    <mergeCell ref="JBA19:JBD19"/>
    <mergeCell ref="IZQ19:IZT19"/>
    <mergeCell ref="IZU19:IZX19"/>
    <mergeCell ref="IZY19:JAB19"/>
    <mergeCell ref="JAC19:JAF19"/>
    <mergeCell ref="JAG19:JAJ19"/>
    <mergeCell ref="IYW19:IYZ19"/>
    <mergeCell ref="IZA19:IZD19"/>
    <mergeCell ref="IZE19:IZH19"/>
    <mergeCell ref="IZI19:IZL19"/>
    <mergeCell ref="IZM19:IZP19"/>
    <mergeCell ref="IYC19:IYF19"/>
    <mergeCell ref="IYG19:IYJ19"/>
    <mergeCell ref="IYK19:IYN19"/>
    <mergeCell ref="IYO19:IYR19"/>
    <mergeCell ref="IYS19:IYV19"/>
    <mergeCell ref="JDM19:JDP19"/>
    <mergeCell ref="JDQ19:JDT19"/>
    <mergeCell ref="JDU19:JDX19"/>
    <mergeCell ref="JDY19:JEB19"/>
    <mergeCell ref="JEC19:JEF19"/>
    <mergeCell ref="JCS19:JCV19"/>
    <mergeCell ref="JCW19:JCZ19"/>
    <mergeCell ref="JDA19:JDD19"/>
    <mergeCell ref="JDE19:JDH19"/>
    <mergeCell ref="JDI19:JDL19"/>
    <mergeCell ref="JBY19:JCB19"/>
    <mergeCell ref="JCC19:JCF19"/>
    <mergeCell ref="JCG19:JCJ19"/>
    <mergeCell ref="JCK19:JCN19"/>
    <mergeCell ref="JCO19:JCR19"/>
    <mergeCell ref="JBE19:JBH19"/>
    <mergeCell ref="JBI19:JBL19"/>
    <mergeCell ref="JBM19:JBP19"/>
    <mergeCell ref="JBQ19:JBT19"/>
    <mergeCell ref="JBU19:JBX19"/>
    <mergeCell ref="JGO19:JGR19"/>
    <mergeCell ref="JGS19:JGV19"/>
    <mergeCell ref="JGW19:JGZ19"/>
    <mergeCell ref="JHA19:JHD19"/>
    <mergeCell ref="JHE19:JHH19"/>
    <mergeCell ref="JFU19:JFX19"/>
    <mergeCell ref="JFY19:JGB19"/>
    <mergeCell ref="JGC19:JGF19"/>
    <mergeCell ref="JGG19:JGJ19"/>
    <mergeCell ref="JGK19:JGN19"/>
    <mergeCell ref="JFA19:JFD19"/>
    <mergeCell ref="JFE19:JFH19"/>
    <mergeCell ref="JFI19:JFL19"/>
    <mergeCell ref="JFM19:JFP19"/>
    <mergeCell ref="JFQ19:JFT19"/>
    <mergeCell ref="JEG19:JEJ19"/>
    <mergeCell ref="JEK19:JEN19"/>
    <mergeCell ref="JEO19:JER19"/>
    <mergeCell ref="JES19:JEV19"/>
    <mergeCell ref="JEW19:JEZ19"/>
    <mergeCell ref="JJQ19:JJT19"/>
    <mergeCell ref="JJU19:JJX19"/>
    <mergeCell ref="JJY19:JKB19"/>
    <mergeCell ref="JKC19:JKF19"/>
    <mergeCell ref="JKG19:JKJ19"/>
    <mergeCell ref="JIW19:JIZ19"/>
    <mergeCell ref="JJA19:JJD19"/>
    <mergeCell ref="JJE19:JJH19"/>
    <mergeCell ref="JJI19:JJL19"/>
    <mergeCell ref="JJM19:JJP19"/>
    <mergeCell ref="JIC19:JIF19"/>
    <mergeCell ref="JIG19:JIJ19"/>
    <mergeCell ref="JIK19:JIN19"/>
    <mergeCell ref="JIO19:JIR19"/>
    <mergeCell ref="JIS19:JIV19"/>
    <mergeCell ref="JHI19:JHL19"/>
    <mergeCell ref="JHM19:JHP19"/>
    <mergeCell ref="JHQ19:JHT19"/>
    <mergeCell ref="JHU19:JHX19"/>
    <mergeCell ref="JHY19:JIB19"/>
    <mergeCell ref="JMS19:JMV19"/>
    <mergeCell ref="JMW19:JMZ19"/>
    <mergeCell ref="JNA19:JND19"/>
    <mergeCell ref="JNE19:JNH19"/>
    <mergeCell ref="JNI19:JNL19"/>
    <mergeCell ref="JLY19:JMB19"/>
    <mergeCell ref="JMC19:JMF19"/>
    <mergeCell ref="JMG19:JMJ19"/>
    <mergeCell ref="JMK19:JMN19"/>
    <mergeCell ref="JMO19:JMR19"/>
    <mergeCell ref="JLE19:JLH19"/>
    <mergeCell ref="JLI19:JLL19"/>
    <mergeCell ref="JLM19:JLP19"/>
    <mergeCell ref="JLQ19:JLT19"/>
    <mergeCell ref="JLU19:JLX19"/>
    <mergeCell ref="JKK19:JKN19"/>
    <mergeCell ref="JKO19:JKR19"/>
    <mergeCell ref="JKS19:JKV19"/>
    <mergeCell ref="JKW19:JKZ19"/>
    <mergeCell ref="JLA19:JLD19"/>
    <mergeCell ref="JPU19:JPX19"/>
    <mergeCell ref="JPY19:JQB19"/>
    <mergeCell ref="JQC19:JQF19"/>
    <mergeCell ref="JQG19:JQJ19"/>
    <mergeCell ref="JQK19:JQN19"/>
    <mergeCell ref="JPA19:JPD19"/>
    <mergeCell ref="JPE19:JPH19"/>
    <mergeCell ref="JPI19:JPL19"/>
    <mergeCell ref="JPM19:JPP19"/>
    <mergeCell ref="JPQ19:JPT19"/>
    <mergeCell ref="JOG19:JOJ19"/>
    <mergeCell ref="JOK19:JON19"/>
    <mergeCell ref="JOO19:JOR19"/>
    <mergeCell ref="JOS19:JOV19"/>
    <mergeCell ref="JOW19:JOZ19"/>
    <mergeCell ref="JNM19:JNP19"/>
    <mergeCell ref="JNQ19:JNT19"/>
    <mergeCell ref="JNU19:JNX19"/>
    <mergeCell ref="JNY19:JOB19"/>
    <mergeCell ref="JOC19:JOF19"/>
    <mergeCell ref="JSW19:JSZ19"/>
    <mergeCell ref="JTA19:JTD19"/>
    <mergeCell ref="JTE19:JTH19"/>
    <mergeCell ref="JTI19:JTL19"/>
    <mergeCell ref="JTM19:JTP19"/>
    <mergeCell ref="JSC19:JSF19"/>
    <mergeCell ref="JSG19:JSJ19"/>
    <mergeCell ref="JSK19:JSN19"/>
    <mergeCell ref="JSO19:JSR19"/>
    <mergeCell ref="JSS19:JSV19"/>
    <mergeCell ref="JRI19:JRL19"/>
    <mergeCell ref="JRM19:JRP19"/>
    <mergeCell ref="JRQ19:JRT19"/>
    <mergeCell ref="JRU19:JRX19"/>
    <mergeCell ref="JRY19:JSB19"/>
    <mergeCell ref="JQO19:JQR19"/>
    <mergeCell ref="JQS19:JQV19"/>
    <mergeCell ref="JQW19:JQZ19"/>
    <mergeCell ref="JRA19:JRD19"/>
    <mergeCell ref="JRE19:JRH19"/>
    <mergeCell ref="JVY19:JWB19"/>
    <mergeCell ref="JWC19:JWF19"/>
    <mergeCell ref="JWG19:JWJ19"/>
    <mergeCell ref="JWK19:JWN19"/>
    <mergeCell ref="JWO19:JWR19"/>
    <mergeCell ref="JVE19:JVH19"/>
    <mergeCell ref="JVI19:JVL19"/>
    <mergeCell ref="JVM19:JVP19"/>
    <mergeCell ref="JVQ19:JVT19"/>
    <mergeCell ref="JVU19:JVX19"/>
    <mergeCell ref="JUK19:JUN19"/>
    <mergeCell ref="JUO19:JUR19"/>
    <mergeCell ref="JUS19:JUV19"/>
    <mergeCell ref="JUW19:JUZ19"/>
    <mergeCell ref="JVA19:JVD19"/>
    <mergeCell ref="JTQ19:JTT19"/>
    <mergeCell ref="JTU19:JTX19"/>
    <mergeCell ref="JTY19:JUB19"/>
    <mergeCell ref="JUC19:JUF19"/>
    <mergeCell ref="JUG19:JUJ19"/>
    <mergeCell ref="JZA19:JZD19"/>
    <mergeCell ref="JZE19:JZH19"/>
    <mergeCell ref="JZI19:JZL19"/>
    <mergeCell ref="JZM19:JZP19"/>
    <mergeCell ref="JZQ19:JZT19"/>
    <mergeCell ref="JYG19:JYJ19"/>
    <mergeCell ref="JYK19:JYN19"/>
    <mergeCell ref="JYO19:JYR19"/>
    <mergeCell ref="JYS19:JYV19"/>
    <mergeCell ref="JYW19:JYZ19"/>
    <mergeCell ref="JXM19:JXP19"/>
    <mergeCell ref="JXQ19:JXT19"/>
    <mergeCell ref="JXU19:JXX19"/>
    <mergeCell ref="JXY19:JYB19"/>
    <mergeCell ref="JYC19:JYF19"/>
    <mergeCell ref="JWS19:JWV19"/>
    <mergeCell ref="JWW19:JWZ19"/>
    <mergeCell ref="JXA19:JXD19"/>
    <mergeCell ref="JXE19:JXH19"/>
    <mergeCell ref="JXI19:JXL19"/>
    <mergeCell ref="KCC19:KCF19"/>
    <mergeCell ref="KCG19:KCJ19"/>
    <mergeCell ref="KCK19:KCN19"/>
    <mergeCell ref="KCO19:KCR19"/>
    <mergeCell ref="KCS19:KCV19"/>
    <mergeCell ref="KBI19:KBL19"/>
    <mergeCell ref="KBM19:KBP19"/>
    <mergeCell ref="KBQ19:KBT19"/>
    <mergeCell ref="KBU19:KBX19"/>
    <mergeCell ref="KBY19:KCB19"/>
    <mergeCell ref="KAO19:KAR19"/>
    <mergeCell ref="KAS19:KAV19"/>
    <mergeCell ref="KAW19:KAZ19"/>
    <mergeCell ref="KBA19:KBD19"/>
    <mergeCell ref="KBE19:KBH19"/>
    <mergeCell ref="JZU19:JZX19"/>
    <mergeCell ref="JZY19:KAB19"/>
    <mergeCell ref="KAC19:KAF19"/>
    <mergeCell ref="KAG19:KAJ19"/>
    <mergeCell ref="KAK19:KAN19"/>
    <mergeCell ref="KFE19:KFH19"/>
    <mergeCell ref="KFI19:KFL19"/>
    <mergeCell ref="KFM19:KFP19"/>
    <mergeCell ref="KFQ19:KFT19"/>
    <mergeCell ref="KFU19:KFX19"/>
    <mergeCell ref="KEK19:KEN19"/>
    <mergeCell ref="KEO19:KER19"/>
    <mergeCell ref="KES19:KEV19"/>
    <mergeCell ref="KEW19:KEZ19"/>
    <mergeCell ref="KFA19:KFD19"/>
    <mergeCell ref="KDQ19:KDT19"/>
    <mergeCell ref="KDU19:KDX19"/>
    <mergeCell ref="KDY19:KEB19"/>
    <mergeCell ref="KEC19:KEF19"/>
    <mergeCell ref="KEG19:KEJ19"/>
    <mergeCell ref="KCW19:KCZ19"/>
    <mergeCell ref="KDA19:KDD19"/>
    <mergeCell ref="KDE19:KDH19"/>
    <mergeCell ref="KDI19:KDL19"/>
    <mergeCell ref="KDM19:KDP19"/>
    <mergeCell ref="KIG19:KIJ19"/>
    <mergeCell ref="KIK19:KIN19"/>
    <mergeCell ref="KIO19:KIR19"/>
    <mergeCell ref="KIS19:KIV19"/>
    <mergeCell ref="KIW19:KIZ19"/>
    <mergeCell ref="KHM19:KHP19"/>
    <mergeCell ref="KHQ19:KHT19"/>
    <mergeCell ref="KHU19:KHX19"/>
    <mergeCell ref="KHY19:KIB19"/>
    <mergeCell ref="KIC19:KIF19"/>
    <mergeCell ref="KGS19:KGV19"/>
    <mergeCell ref="KGW19:KGZ19"/>
    <mergeCell ref="KHA19:KHD19"/>
    <mergeCell ref="KHE19:KHH19"/>
    <mergeCell ref="KHI19:KHL19"/>
    <mergeCell ref="KFY19:KGB19"/>
    <mergeCell ref="KGC19:KGF19"/>
    <mergeCell ref="KGG19:KGJ19"/>
    <mergeCell ref="KGK19:KGN19"/>
    <mergeCell ref="KGO19:KGR19"/>
    <mergeCell ref="KLI19:KLL19"/>
    <mergeCell ref="KLM19:KLP19"/>
    <mergeCell ref="KLQ19:KLT19"/>
    <mergeCell ref="KLU19:KLX19"/>
    <mergeCell ref="KLY19:KMB19"/>
    <mergeCell ref="KKO19:KKR19"/>
    <mergeCell ref="KKS19:KKV19"/>
    <mergeCell ref="KKW19:KKZ19"/>
    <mergeCell ref="KLA19:KLD19"/>
    <mergeCell ref="KLE19:KLH19"/>
    <mergeCell ref="KJU19:KJX19"/>
    <mergeCell ref="KJY19:KKB19"/>
    <mergeCell ref="KKC19:KKF19"/>
    <mergeCell ref="KKG19:KKJ19"/>
    <mergeCell ref="KKK19:KKN19"/>
    <mergeCell ref="KJA19:KJD19"/>
    <mergeCell ref="KJE19:KJH19"/>
    <mergeCell ref="KJI19:KJL19"/>
    <mergeCell ref="KJM19:KJP19"/>
    <mergeCell ref="KJQ19:KJT19"/>
    <mergeCell ref="KOK19:KON19"/>
    <mergeCell ref="KOO19:KOR19"/>
    <mergeCell ref="KOS19:KOV19"/>
    <mergeCell ref="KOW19:KOZ19"/>
    <mergeCell ref="KPA19:KPD19"/>
    <mergeCell ref="KNQ19:KNT19"/>
    <mergeCell ref="KNU19:KNX19"/>
    <mergeCell ref="KNY19:KOB19"/>
    <mergeCell ref="KOC19:KOF19"/>
    <mergeCell ref="KOG19:KOJ19"/>
    <mergeCell ref="KMW19:KMZ19"/>
    <mergeCell ref="KNA19:KND19"/>
    <mergeCell ref="KNE19:KNH19"/>
    <mergeCell ref="KNI19:KNL19"/>
    <mergeCell ref="KNM19:KNP19"/>
    <mergeCell ref="KMC19:KMF19"/>
    <mergeCell ref="KMG19:KMJ19"/>
    <mergeCell ref="KMK19:KMN19"/>
    <mergeCell ref="KMO19:KMR19"/>
    <mergeCell ref="KMS19:KMV19"/>
    <mergeCell ref="KRM19:KRP19"/>
    <mergeCell ref="KRQ19:KRT19"/>
    <mergeCell ref="KRU19:KRX19"/>
    <mergeCell ref="KRY19:KSB19"/>
    <mergeCell ref="KSC19:KSF19"/>
    <mergeCell ref="KQS19:KQV19"/>
    <mergeCell ref="KQW19:KQZ19"/>
    <mergeCell ref="KRA19:KRD19"/>
    <mergeCell ref="KRE19:KRH19"/>
    <mergeCell ref="KRI19:KRL19"/>
    <mergeCell ref="KPY19:KQB19"/>
    <mergeCell ref="KQC19:KQF19"/>
    <mergeCell ref="KQG19:KQJ19"/>
    <mergeCell ref="KQK19:KQN19"/>
    <mergeCell ref="KQO19:KQR19"/>
    <mergeCell ref="KPE19:KPH19"/>
    <mergeCell ref="KPI19:KPL19"/>
    <mergeCell ref="KPM19:KPP19"/>
    <mergeCell ref="KPQ19:KPT19"/>
    <mergeCell ref="KPU19:KPX19"/>
    <mergeCell ref="KUO19:KUR19"/>
    <mergeCell ref="KUS19:KUV19"/>
    <mergeCell ref="KUW19:KUZ19"/>
    <mergeCell ref="KVA19:KVD19"/>
    <mergeCell ref="KVE19:KVH19"/>
    <mergeCell ref="KTU19:KTX19"/>
    <mergeCell ref="KTY19:KUB19"/>
    <mergeCell ref="KUC19:KUF19"/>
    <mergeCell ref="KUG19:KUJ19"/>
    <mergeCell ref="KUK19:KUN19"/>
    <mergeCell ref="KTA19:KTD19"/>
    <mergeCell ref="KTE19:KTH19"/>
    <mergeCell ref="KTI19:KTL19"/>
    <mergeCell ref="KTM19:KTP19"/>
    <mergeCell ref="KTQ19:KTT19"/>
    <mergeCell ref="KSG19:KSJ19"/>
    <mergeCell ref="KSK19:KSN19"/>
    <mergeCell ref="KSO19:KSR19"/>
    <mergeCell ref="KSS19:KSV19"/>
    <mergeCell ref="KSW19:KSZ19"/>
    <mergeCell ref="KXQ19:KXT19"/>
    <mergeCell ref="KXU19:KXX19"/>
    <mergeCell ref="KXY19:KYB19"/>
    <mergeCell ref="KYC19:KYF19"/>
    <mergeCell ref="KYG19:KYJ19"/>
    <mergeCell ref="KWW19:KWZ19"/>
    <mergeCell ref="KXA19:KXD19"/>
    <mergeCell ref="KXE19:KXH19"/>
    <mergeCell ref="KXI19:KXL19"/>
    <mergeCell ref="KXM19:KXP19"/>
    <mergeCell ref="KWC19:KWF19"/>
    <mergeCell ref="KWG19:KWJ19"/>
    <mergeCell ref="KWK19:KWN19"/>
    <mergeCell ref="KWO19:KWR19"/>
    <mergeCell ref="KWS19:KWV19"/>
    <mergeCell ref="KVI19:KVL19"/>
    <mergeCell ref="KVM19:KVP19"/>
    <mergeCell ref="KVQ19:KVT19"/>
    <mergeCell ref="KVU19:KVX19"/>
    <mergeCell ref="KVY19:KWB19"/>
    <mergeCell ref="LAS19:LAV19"/>
    <mergeCell ref="LAW19:LAZ19"/>
    <mergeCell ref="LBA19:LBD19"/>
    <mergeCell ref="LBE19:LBH19"/>
    <mergeCell ref="LBI19:LBL19"/>
    <mergeCell ref="KZY19:LAB19"/>
    <mergeCell ref="LAC19:LAF19"/>
    <mergeCell ref="LAG19:LAJ19"/>
    <mergeCell ref="LAK19:LAN19"/>
    <mergeCell ref="LAO19:LAR19"/>
    <mergeCell ref="KZE19:KZH19"/>
    <mergeCell ref="KZI19:KZL19"/>
    <mergeCell ref="KZM19:KZP19"/>
    <mergeCell ref="KZQ19:KZT19"/>
    <mergeCell ref="KZU19:KZX19"/>
    <mergeCell ref="KYK19:KYN19"/>
    <mergeCell ref="KYO19:KYR19"/>
    <mergeCell ref="KYS19:KYV19"/>
    <mergeCell ref="KYW19:KYZ19"/>
    <mergeCell ref="KZA19:KZD19"/>
    <mergeCell ref="LDU19:LDX19"/>
    <mergeCell ref="LDY19:LEB19"/>
    <mergeCell ref="LEC19:LEF19"/>
    <mergeCell ref="LEG19:LEJ19"/>
    <mergeCell ref="LEK19:LEN19"/>
    <mergeCell ref="LDA19:LDD19"/>
    <mergeCell ref="LDE19:LDH19"/>
    <mergeCell ref="LDI19:LDL19"/>
    <mergeCell ref="LDM19:LDP19"/>
    <mergeCell ref="LDQ19:LDT19"/>
    <mergeCell ref="LCG19:LCJ19"/>
    <mergeCell ref="LCK19:LCN19"/>
    <mergeCell ref="LCO19:LCR19"/>
    <mergeCell ref="LCS19:LCV19"/>
    <mergeCell ref="LCW19:LCZ19"/>
    <mergeCell ref="LBM19:LBP19"/>
    <mergeCell ref="LBQ19:LBT19"/>
    <mergeCell ref="LBU19:LBX19"/>
    <mergeCell ref="LBY19:LCB19"/>
    <mergeCell ref="LCC19:LCF19"/>
    <mergeCell ref="LGW19:LGZ19"/>
    <mergeCell ref="LHA19:LHD19"/>
    <mergeCell ref="LHE19:LHH19"/>
    <mergeCell ref="LHI19:LHL19"/>
    <mergeCell ref="LHM19:LHP19"/>
    <mergeCell ref="LGC19:LGF19"/>
    <mergeCell ref="LGG19:LGJ19"/>
    <mergeCell ref="LGK19:LGN19"/>
    <mergeCell ref="LGO19:LGR19"/>
    <mergeCell ref="LGS19:LGV19"/>
    <mergeCell ref="LFI19:LFL19"/>
    <mergeCell ref="LFM19:LFP19"/>
    <mergeCell ref="LFQ19:LFT19"/>
    <mergeCell ref="LFU19:LFX19"/>
    <mergeCell ref="LFY19:LGB19"/>
    <mergeCell ref="LEO19:LER19"/>
    <mergeCell ref="LES19:LEV19"/>
    <mergeCell ref="LEW19:LEZ19"/>
    <mergeCell ref="LFA19:LFD19"/>
    <mergeCell ref="LFE19:LFH19"/>
    <mergeCell ref="LJY19:LKB19"/>
    <mergeCell ref="LKC19:LKF19"/>
    <mergeCell ref="LKG19:LKJ19"/>
    <mergeCell ref="LKK19:LKN19"/>
    <mergeCell ref="LKO19:LKR19"/>
    <mergeCell ref="LJE19:LJH19"/>
    <mergeCell ref="LJI19:LJL19"/>
    <mergeCell ref="LJM19:LJP19"/>
    <mergeCell ref="LJQ19:LJT19"/>
    <mergeCell ref="LJU19:LJX19"/>
    <mergeCell ref="LIK19:LIN19"/>
    <mergeCell ref="LIO19:LIR19"/>
    <mergeCell ref="LIS19:LIV19"/>
    <mergeCell ref="LIW19:LIZ19"/>
    <mergeCell ref="LJA19:LJD19"/>
    <mergeCell ref="LHQ19:LHT19"/>
    <mergeCell ref="LHU19:LHX19"/>
    <mergeCell ref="LHY19:LIB19"/>
    <mergeCell ref="LIC19:LIF19"/>
    <mergeCell ref="LIG19:LIJ19"/>
    <mergeCell ref="LNA19:LND19"/>
    <mergeCell ref="LNE19:LNH19"/>
    <mergeCell ref="LNI19:LNL19"/>
    <mergeCell ref="LNM19:LNP19"/>
    <mergeCell ref="LNQ19:LNT19"/>
    <mergeCell ref="LMG19:LMJ19"/>
    <mergeCell ref="LMK19:LMN19"/>
    <mergeCell ref="LMO19:LMR19"/>
    <mergeCell ref="LMS19:LMV19"/>
    <mergeCell ref="LMW19:LMZ19"/>
    <mergeCell ref="LLM19:LLP19"/>
    <mergeCell ref="LLQ19:LLT19"/>
    <mergeCell ref="LLU19:LLX19"/>
    <mergeCell ref="LLY19:LMB19"/>
    <mergeCell ref="LMC19:LMF19"/>
    <mergeCell ref="LKS19:LKV19"/>
    <mergeCell ref="LKW19:LKZ19"/>
    <mergeCell ref="LLA19:LLD19"/>
    <mergeCell ref="LLE19:LLH19"/>
    <mergeCell ref="LLI19:LLL19"/>
    <mergeCell ref="LQC19:LQF19"/>
    <mergeCell ref="LQG19:LQJ19"/>
    <mergeCell ref="LQK19:LQN19"/>
    <mergeCell ref="LQO19:LQR19"/>
    <mergeCell ref="LQS19:LQV19"/>
    <mergeCell ref="LPI19:LPL19"/>
    <mergeCell ref="LPM19:LPP19"/>
    <mergeCell ref="LPQ19:LPT19"/>
    <mergeCell ref="LPU19:LPX19"/>
    <mergeCell ref="LPY19:LQB19"/>
    <mergeCell ref="LOO19:LOR19"/>
    <mergeCell ref="LOS19:LOV19"/>
    <mergeCell ref="LOW19:LOZ19"/>
    <mergeCell ref="LPA19:LPD19"/>
    <mergeCell ref="LPE19:LPH19"/>
    <mergeCell ref="LNU19:LNX19"/>
    <mergeCell ref="LNY19:LOB19"/>
    <mergeCell ref="LOC19:LOF19"/>
    <mergeCell ref="LOG19:LOJ19"/>
    <mergeCell ref="LOK19:LON19"/>
    <mergeCell ref="LTE19:LTH19"/>
    <mergeCell ref="LTI19:LTL19"/>
    <mergeCell ref="LTM19:LTP19"/>
    <mergeCell ref="LTQ19:LTT19"/>
    <mergeCell ref="LTU19:LTX19"/>
    <mergeCell ref="LSK19:LSN19"/>
    <mergeCell ref="LSO19:LSR19"/>
    <mergeCell ref="LSS19:LSV19"/>
    <mergeCell ref="LSW19:LSZ19"/>
    <mergeCell ref="LTA19:LTD19"/>
    <mergeCell ref="LRQ19:LRT19"/>
    <mergeCell ref="LRU19:LRX19"/>
    <mergeCell ref="LRY19:LSB19"/>
    <mergeCell ref="LSC19:LSF19"/>
    <mergeCell ref="LSG19:LSJ19"/>
    <mergeCell ref="LQW19:LQZ19"/>
    <mergeCell ref="LRA19:LRD19"/>
    <mergeCell ref="LRE19:LRH19"/>
    <mergeCell ref="LRI19:LRL19"/>
    <mergeCell ref="LRM19:LRP19"/>
    <mergeCell ref="LWG19:LWJ19"/>
    <mergeCell ref="LWK19:LWN19"/>
    <mergeCell ref="LWO19:LWR19"/>
    <mergeCell ref="LWS19:LWV19"/>
    <mergeCell ref="LWW19:LWZ19"/>
    <mergeCell ref="LVM19:LVP19"/>
    <mergeCell ref="LVQ19:LVT19"/>
    <mergeCell ref="LVU19:LVX19"/>
    <mergeCell ref="LVY19:LWB19"/>
    <mergeCell ref="LWC19:LWF19"/>
    <mergeCell ref="LUS19:LUV19"/>
    <mergeCell ref="LUW19:LUZ19"/>
    <mergeCell ref="LVA19:LVD19"/>
    <mergeCell ref="LVE19:LVH19"/>
    <mergeCell ref="LVI19:LVL19"/>
    <mergeCell ref="LTY19:LUB19"/>
    <mergeCell ref="LUC19:LUF19"/>
    <mergeCell ref="LUG19:LUJ19"/>
    <mergeCell ref="LUK19:LUN19"/>
    <mergeCell ref="LUO19:LUR19"/>
    <mergeCell ref="LZI19:LZL19"/>
    <mergeCell ref="LZM19:LZP19"/>
    <mergeCell ref="LZQ19:LZT19"/>
    <mergeCell ref="LZU19:LZX19"/>
    <mergeCell ref="LZY19:MAB19"/>
    <mergeCell ref="LYO19:LYR19"/>
    <mergeCell ref="LYS19:LYV19"/>
    <mergeCell ref="LYW19:LYZ19"/>
    <mergeCell ref="LZA19:LZD19"/>
    <mergeCell ref="LZE19:LZH19"/>
    <mergeCell ref="LXU19:LXX19"/>
    <mergeCell ref="LXY19:LYB19"/>
    <mergeCell ref="LYC19:LYF19"/>
    <mergeCell ref="LYG19:LYJ19"/>
    <mergeCell ref="LYK19:LYN19"/>
    <mergeCell ref="LXA19:LXD19"/>
    <mergeCell ref="LXE19:LXH19"/>
    <mergeCell ref="LXI19:LXL19"/>
    <mergeCell ref="LXM19:LXP19"/>
    <mergeCell ref="LXQ19:LXT19"/>
    <mergeCell ref="MCK19:MCN19"/>
    <mergeCell ref="MCO19:MCR19"/>
    <mergeCell ref="MCS19:MCV19"/>
    <mergeCell ref="MCW19:MCZ19"/>
    <mergeCell ref="MDA19:MDD19"/>
    <mergeCell ref="MBQ19:MBT19"/>
    <mergeCell ref="MBU19:MBX19"/>
    <mergeCell ref="MBY19:MCB19"/>
    <mergeCell ref="MCC19:MCF19"/>
    <mergeCell ref="MCG19:MCJ19"/>
    <mergeCell ref="MAW19:MAZ19"/>
    <mergeCell ref="MBA19:MBD19"/>
    <mergeCell ref="MBE19:MBH19"/>
    <mergeCell ref="MBI19:MBL19"/>
    <mergeCell ref="MBM19:MBP19"/>
    <mergeCell ref="MAC19:MAF19"/>
    <mergeCell ref="MAG19:MAJ19"/>
    <mergeCell ref="MAK19:MAN19"/>
    <mergeCell ref="MAO19:MAR19"/>
    <mergeCell ref="MAS19:MAV19"/>
    <mergeCell ref="MFM19:MFP19"/>
    <mergeCell ref="MFQ19:MFT19"/>
    <mergeCell ref="MFU19:MFX19"/>
    <mergeCell ref="MFY19:MGB19"/>
    <mergeCell ref="MGC19:MGF19"/>
    <mergeCell ref="MES19:MEV19"/>
    <mergeCell ref="MEW19:MEZ19"/>
    <mergeCell ref="MFA19:MFD19"/>
    <mergeCell ref="MFE19:MFH19"/>
    <mergeCell ref="MFI19:MFL19"/>
    <mergeCell ref="MDY19:MEB19"/>
    <mergeCell ref="MEC19:MEF19"/>
    <mergeCell ref="MEG19:MEJ19"/>
    <mergeCell ref="MEK19:MEN19"/>
    <mergeCell ref="MEO19:MER19"/>
    <mergeCell ref="MDE19:MDH19"/>
    <mergeCell ref="MDI19:MDL19"/>
    <mergeCell ref="MDM19:MDP19"/>
    <mergeCell ref="MDQ19:MDT19"/>
    <mergeCell ref="MDU19:MDX19"/>
    <mergeCell ref="MIO19:MIR19"/>
    <mergeCell ref="MIS19:MIV19"/>
    <mergeCell ref="MIW19:MIZ19"/>
    <mergeCell ref="MJA19:MJD19"/>
    <mergeCell ref="MJE19:MJH19"/>
    <mergeCell ref="MHU19:MHX19"/>
    <mergeCell ref="MHY19:MIB19"/>
    <mergeCell ref="MIC19:MIF19"/>
    <mergeCell ref="MIG19:MIJ19"/>
    <mergeCell ref="MIK19:MIN19"/>
    <mergeCell ref="MHA19:MHD19"/>
    <mergeCell ref="MHE19:MHH19"/>
    <mergeCell ref="MHI19:MHL19"/>
    <mergeCell ref="MHM19:MHP19"/>
    <mergeCell ref="MHQ19:MHT19"/>
    <mergeCell ref="MGG19:MGJ19"/>
    <mergeCell ref="MGK19:MGN19"/>
    <mergeCell ref="MGO19:MGR19"/>
    <mergeCell ref="MGS19:MGV19"/>
    <mergeCell ref="MGW19:MGZ19"/>
    <mergeCell ref="MLQ19:MLT19"/>
    <mergeCell ref="MLU19:MLX19"/>
    <mergeCell ref="MLY19:MMB19"/>
    <mergeCell ref="MMC19:MMF19"/>
    <mergeCell ref="MMG19:MMJ19"/>
    <mergeCell ref="MKW19:MKZ19"/>
    <mergeCell ref="MLA19:MLD19"/>
    <mergeCell ref="MLE19:MLH19"/>
    <mergeCell ref="MLI19:MLL19"/>
    <mergeCell ref="MLM19:MLP19"/>
    <mergeCell ref="MKC19:MKF19"/>
    <mergeCell ref="MKG19:MKJ19"/>
    <mergeCell ref="MKK19:MKN19"/>
    <mergeCell ref="MKO19:MKR19"/>
    <mergeCell ref="MKS19:MKV19"/>
    <mergeCell ref="MJI19:MJL19"/>
    <mergeCell ref="MJM19:MJP19"/>
    <mergeCell ref="MJQ19:MJT19"/>
    <mergeCell ref="MJU19:MJX19"/>
    <mergeCell ref="MJY19:MKB19"/>
    <mergeCell ref="MOS19:MOV19"/>
    <mergeCell ref="MOW19:MOZ19"/>
    <mergeCell ref="MPA19:MPD19"/>
    <mergeCell ref="MPE19:MPH19"/>
    <mergeCell ref="MPI19:MPL19"/>
    <mergeCell ref="MNY19:MOB19"/>
    <mergeCell ref="MOC19:MOF19"/>
    <mergeCell ref="MOG19:MOJ19"/>
    <mergeCell ref="MOK19:MON19"/>
    <mergeCell ref="MOO19:MOR19"/>
    <mergeCell ref="MNE19:MNH19"/>
    <mergeCell ref="MNI19:MNL19"/>
    <mergeCell ref="MNM19:MNP19"/>
    <mergeCell ref="MNQ19:MNT19"/>
    <mergeCell ref="MNU19:MNX19"/>
    <mergeCell ref="MMK19:MMN19"/>
    <mergeCell ref="MMO19:MMR19"/>
    <mergeCell ref="MMS19:MMV19"/>
    <mergeCell ref="MMW19:MMZ19"/>
    <mergeCell ref="MNA19:MND19"/>
    <mergeCell ref="MRU19:MRX19"/>
    <mergeCell ref="MRY19:MSB19"/>
    <mergeCell ref="MSC19:MSF19"/>
    <mergeCell ref="MSG19:MSJ19"/>
    <mergeCell ref="MSK19:MSN19"/>
    <mergeCell ref="MRA19:MRD19"/>
    <mergeCell ref="MRE19:MRH19"/>
    <mergeCell ref="MRI19:MRL19"/>
    <mergeCell ref="MRM19:MRP19"/>
    <mergeCell ref="MRQ19:MRT19"/>
    <mergeCell ref="MQG19:MQJ19"/>
    <mergeCell ref="MQK19:MQN19"/>
    <mergeCell ref="MQO19:MQR19"/>
    <mergeCell ref="MQS19:MQV19"/>
    <mergeCell ref="MQW19:MQZ19"/>
    <mergeCell ref="MPM19:MPP19"/>
    <mergeCell ref="MPQ19:MPT19"/>
    <mergeCell ref="MPU19:MPX19"/>
    <mergeCell ref="MPY19:MQB19"/>
    <mergeCell ref="MQC19:MQF19"/>
    <mergeCell ref="MUW19:MUZ19"/>
    <mergeCell ref="MVA19:MVD19"/>
    <mergeCell ref="MVE19:MVH19"/>
    <mergeCell ref="MVI19:MVL19"/>
    <mergeCell ref="MVM19:MVP19"/>
    <mergeCell ref="MUC19:MUF19"/>
    <mergeCell ref="MUG19:MUJ19"/>
    <mergeCell ref="MUK19:MUN19"/>
    <mergeCell ref="MUO19:MUR19"/>
    <mergeCell ref="MUS19:MUV19"/>
    <mergeCell ref="MTI19:MTL19"/>
    <mergeCell ref="MTM19:MTP19"/>
    <mergeCell ref="MTQ19:MTT19"/>
    <mergeCell ref="MTU19:MTX19"/>
    <mergeCell ref="MTY19:MUB19"/>
    <mergeCell ref="MSO19:MSR19"/>
    <mergeCell ref="MSS19:MSV19"/>
    <mergeCell ref="MSW19:MSZ19"/>
    <mergeCell ref="MTA19:MTD19"/>
    <mergeCell ref="MTE19:MTH19"/>
    <mergeCell ref="MXY19:MYB19"/>
    <mergeCell ref="MYC19:MYF19"/>
    <mergeCell ref="MYG19:MYJ19"/>
    <mergeCell ref="MYK19:MYN19"/>
    <mergeCell ref="MYO19:MYR19"/>
    <mergeCell ref="MXE19:MXH19"/>
    <mergeCell ref="MXI19:MXL19"/>
    <mergeCell ref="MXM19:MXP19"/>
    <mergeCell ref="MXQ19:MXT19"/>
    <mergeCell ref="MXU19:MXX19"/>
    <mergeCell ref="MWK19:MWN19"/>
    <mergeCell ref="MWO19:MWR19"/>
    <mergeCell ref="MWS19:MWV19"/>
    <mergeCell ref="MWW19:MWZ19"/>
    <mergeCell ref="MXA19:MXD19"/>
    <mergeCell ref="MVQ19:MVT19"/>
    <mergeCell ref="MVU19:MVX19"/>
    <mergeCell ref="MVY19:MWB19"/>
    <mergeCell ref="MWC19:MWF19"/>
    <mergeCell ref="MWG19:MWJ19"/>
    <mergeCell ref="NBA19:NBD19"/>
    <mergeCell ref="NBE19:NBH19"/>
    <mergeCell ref="NBI19:NBL19"/>
    <mergeCell ref="NBM19:NBP19"/>
    <mergeCell ref="NBQ19:NBT19"/>
    <mergeCell ref="NAG19:NAJ19"/>
    <mergeCell ref="NAK19:NAN19"/>
    <mergeCell ref="NAO19:NAR19"/>
    <mergeCell ref="NAS19:NAV19"/>
    <mergeCell ref="NAW19:NAZ19"/>
    <mergeCell ref="MZM19:MZP19"/>
    <mergeCell ref="MZQ19:MZT19"/>
    <mergeCell ref="MZU19:MZX19"/>
    <mergeCell ref="MZY19:NAB19"/>
    <mergeCell ref="NAC19:NAF19"/>
    <mergeCell ref="MYS19:MYV19"/>
    <mergeCell ref="MYW19:MYZ19"/>
    <mergeCell ref="MZA19:MZD19"/>
    <mergeCell ref="MZE19:MZH19"/>
    <mergeCell ref="MZI19:MZL19"/>
    <mergeCell ref="NEC19:NEF19"/>
    <mergeCell ref="NEG19:NEJ19"/>
    <mergeCell ref="NEK19:NEN19"/>
    <mergeCell ref="NEO19:NER19"/>
    <mergeCell ref="NES19:NEV19"/>
    <mergeCell ref="NDI19:NDL19"/>
    <mergeCell ref="NDM19:NDP19"/>
    <mergeCell ref="NDQ19:NDT19"/>
    <mergeCell ref="NDU19:NDX19"/>
    <mergeCell ref="NDY19:NEB19"/>
    <mergeCell ref="NCO19:NCR19"/>
    <mergeCell ref="NCS19:NCV19"/>
    <mergeCell ref="NCW19:NCZ19"/>
    <mergeCell ref="NDA19:NDD19"/>
    <mergeCell ref="NDE19:NDH19"/>
    <mergeCell ref="NBU19:NBX19"/>
    <mergeCell ref="NBY19:NCB19"/>
    <mergeCell ref="NCC19:NCF19"/>
    <mergeCell ref="NCG19:NCJ19"/>
    <mergeCell ref="NCK19:NCN19"/>
    <mergeCell ref="NHE19:NHH19"/>
    <mergeCell ref="NHI19:NHL19"/>
    <mergeCell ref="NHM19:NHP19"/>
    <mergeCell ref="NHQ19:NHT19"/>
    <mergeCell ref="NHU19:NHX19"/>
    <mergeCell ref="NGK19:NGN19"/>
    <mergeCell ref="NGO19:NGR19"/>
    <mergeCell ref="NGS19:NGV19"/>
    <mergeCell ref="NGW19:NGZ19"/>
    <mergeCell ref="NHA19:NHD19"/>
    <mergeCell ref="NFQ19:NFT19"/>
    <mergeCell ref="NFU19:NFX19"/>
    <mergeCell ref="NFY19:NGB19"/>
    <mergeCell ref="NGC19:NGF19"/>
    <mergeCell ref="NGG19:NGJ19"/>
    <mergeCell ref="NEW19:NEZ19"/>
    <mergeCell ref="NFA19:NFD19"/>
    <mergeCell ref="NFE19:NFH19"/>
    <mergeCell ref="NFI19:NFL19"/>
    <mergeCell ref="NFM19:NFP19"/>
    <mergeCell ref="NKG19:NKJ19"/>
    <mergeCell ref="NKK19:NKN19"/>
    <mergeCell ref="NKO19:NKR19"/>
    <mergeCell ref="NKS19:NKV19"/>
    <mergeCell ref="NKW19:NKZ19"/>
    <mergeCell ref="NJM19:NJP19"/>
    <mergeCell ref="NJQ19:NJT19"/>
    <mergeCell ref="NJU19:NJX19"/>
    <mergeCell ref="NJY19:NKB19"/>
    <mergeCell ref="NKC19:NKF19"/>
    <mergeCell ref="NIS19:NIV19"/>
    <mergeCell ref="NIW19:NIZ19"/>
    <mergeCell ref="NJA19:NJD19"/>
    <mergeCell ref="NJE19:NJH19"/>
    <mergeCell ref="NJI19:NJL19"/>
    <mergeCell ref="NHY19:NIB19"/>
    <mergeCell ref="NIC19:NIF19"/>
    <mergeCell ref="NIG19:NIJ19"/>
    <mergeCell ref="NIK19:NIN19"/>
    <mergeCell ref="NIO19:NIR19"/>
    <mergeCell ref="NNI19:NNL19"/>
    <mergeCell ref="NNM19:NNP19"/>
    <mergeCell ref="NNQ19:NNT19"/>
    <mergeCell ref="NNU19:NNX19"/>
    <mergeCell ref="NNY19:NOB19"/>
    <mergeCell ref="NMO19:NMR19"/>
    <mergeCell ref="NMS19:NMV19"/>
    <mergeCell ref="NMW19:NMZ19"/>
    <mergeCell ref="NNA19:NND19"/>
    <mergeCell ref="NNE19:NNH19"/>
    <mergeCell ref="NLU19:NLX19"/>
    <mergeCell ref="NLY19:NMB19"/>
    <mergeCell ref="NMC19:NMF19"/>
    <mergeCell ref="NMG19:NMJ19"/>
    <mergeCell ref="NMK19:NMN19"/>
    <mergeCell ref="NLA19:NLD19"/>
    <mergeCell ref="NLE19:NLH19"/>
    <mergeCell ref="NLI19:NLL19"/>
    <mergeCell ref="NLM19:NLP19"/>
    <mergeCell ref="NLQ19:NLT19"/>
    <mergeCell ref="NQK19:NQN19"/>
    <mergeCell ref="NQO19:NQR19"/>
    <mergeCell ref="NQS19:NQV19"/>
    <mergeCell ref="NQW19:NQZ19"/>
    <mergeCell ref="NRA19:NRD19"/>
    <mergeCell ref="NPQ19:NPT19"/>
    <mergeCell ref="NPU19:NPX19"/>
    <mergeCell ref="NPY19:NQB19"/>
    <mergeCell ref="NQC19:NQF19"/>
    <mergeCell ref="NQG19:NQJ19"/>
    <mergeCell ref="NOW19:NOZ19"/>
    <mergeCell ref="NPA19:NPD19"/>
    <mergeCell ref="NPE19:NPH19"/>
    <mergeCell ref="NPI19:NPL19"/>
    <mergeCell ref="NPM19:NPP19"/>
    <mergeCell ref="NOC19:NOF19"/>
    <mergeCell ref="NOG19:NOJ19"/>
    <mergeCell ref="NOK19:NON19"/>
    <mergeCell ref="NOO19:NOR19"/>
    <mergeCell ref="NOS19:NOV19"/>
    <mergeCell ref="NTM19:NTP19"/>
    <mergeCell ref="NTQ19:NTT19"/>
    <mergeCell ref="NTU19:NTX19"/>
    <mergeCell ref="NTY19:NUB19"/>
    <mergeCell ref="NUC19:NUF19"/>
    <mergeCell ref="NSS19:NSV19"/>
    <mergeCell ref="NSW19:NSZ19"/>
    <mergeCell ref="NTA19:NTD19"/>
    <mergeCell ref="NTE19:NTH19"/>
    <mergeCell ref="NTI19:NTL19"/>
    <mergeCell ref="NRY19:NSB19"/>
    <mergeCell ref="NSC19:NSF19"/>
    <mergeCell ref="NSG19:NSJ19"/>
    <mergeCell ref="NSK19:NSN19"/>
    <mergeCell ref="NSO19:NSR19"/>
    <mergeCell ref="NRE19:NRH19"/>
    <mergeCell ref="NRI19:NRL19"/>
    <mergeCell ref="NRM19:NRP19"/>
    <mergeCell ref="NRQ19:NRT19"/>
    <mergeCell ref="NRU19:NRX19"/>
    <mergeCell ref="NWO19:NWR19"/>
    <mergeCell ref="NWS19:NWV19"/>
    <mergeCell ref="NWW19:NWZ19"/>
    <mergeCell ref="NXA19:NXD19"/>
    <mergeCell ref="NXE19:NXH19"/>
    <mergeCell ref="NVU19:NVX19"/>
    <mergeCell ref="NVY19:NWB19"/>
    <mergeCell ref="NWC19:NWF19"/>
    <mergeCell ref="NWG19:NWJ19"/>
    <mergeCell ref="NWK19:NWN19"/>
    <mergeCell ref="NVA19:NVD19"/>
    <mergeCell ref="NVE19:NVH19"/>
    <mergeCell ref="NVI19:NVL19"/>
    <mergeCell ref="NVM19:NVP19"/>
    <mergeCell ref="NVQ19:NVT19"/>
    <mergeCell ref="NUG19:NUJ19"/>
    <mergeCell ref="NUK19:NUN19"/>
    <mergeCell ref="NUO19:NUR19"/>
    <mergeCell ref="NUS19:NUV19"/>
    <mergeCell ref="NUW19:NUZ19"/>
    <mergeCell ref="NZQ19:NZT19"/>
    <mergeCell ref="NZU19:NZX19"/>
    <mergeCell ref="NZY19:OAB19"/>
    <mergeCell ref="OAC19:OAF19"/>
    <mergeCell ref="OAG19:OAJ19"/>
    <mergeCell ref="NYW19:NYZ19"/>
    <mergeCell ref="NZA19:NZD19"/>
    <mergeCell ref="NZE19:NZH19"/>
    <mergeCell ref="NZI19:NZL19"/>
    <mergeCell ref="NZM19:NZP19"/>
    <mergeCell ref="NYC19:NYF19"/>
    <mergeCell ref="NYG19:NYJ19"/>
    <mergeCell ref="NYK19:NYN19"/>
    <mergeCell ref="NYO19:NYR19"/>
    <mergeCell ref="NYS19:NYV19"/>
    <mergeCell ref="NXI19:NXL19"/>
    <mergeCell ref="NXM19:NXP19"/>
    <mergeCell ref="NXQ19:NXT19"/>
    <mergeCell ref="NXU19:NXX19"/>
    <mergeCell ref="NXY19:NYB19"/>
    <mergeCell ref="OCS19:OCV19"/>
    <mergeCell ref="OCW19:OCZ19"/>
    <mergeCell ref="ODA19:ODD19"/>
    <mergeCell ref="ODE19:ODH19"/>
    <mergeCell ref="ODI19:ODL19"/>
    <mergeCell ref="OBY19:OCB19"/>
    <mergeCell ref="OCC19:OCF19"/>
    <mergeCell ref="OCG19:OCJ19"/>
    <mergeCell ref="OCK19:OCN19"/>
    <mergeCell ref="OCO19:OCR19"/>
    <mergeCell ref="OBE19:OBH19"/>
    <mergeCell ref="OBI19:OBL19"/>
    <mergeCell ref="OBM19:OBP19"/>
    <mergeCell ref="OBQ19:OBT19"/>
    <mergeCell ref="OBU19:OBX19"/>
    <mergeCell ref="OAK19:OAN19"/>
    <mergeCell ref="OAO19:OAR19"/>
    <mergeCell ref="OAS19:OAV19"/>
    <mergeCell ref="OAW19:OAZ19"/>
    <mergeCell ref="OBA19:OBD19"/>
    <mergeCell ref="OFU19:OFX19"/>
    <mergeCell ref="OFY19:OGB19"/>
    <mergeCell ref="OGC19:OGF19"/>
    <mergeCell ref="OGG19:OGJ19"/>
    <mergeCell ref="OGK19:OGN19"/>
    <mergeCell ref="OFA19:OFD19"/>
    <mergeCell ref="OFE19:OFH19"/>
    <mergeCell ref="OFI19:OFL19"/>
    <mergeCell ref="OFM19:OFP19"/>
    <mergeCell ref="OFQ19:OFT19"/>
    <mergeCell ref="OEG19:OEJ19"/>
    <mergeCell ref="OEK19:OEN19"/>
    <mergeCell ref="OEO19:OER19"/>
    <mergeCell ref="OES19:OEV19"/>
    <mergeCell ref="OEW19:OEZ19"/>
    <mergeCell ref="ODM19:ODP19"/>
    <mergeCell ref="ODQ19:ODT19"/>
    <mergeCell ref="ODU19:ODX19"/>
    <mergeCell ref="ODY19:OEB19"/>
    <mergeCell ref="OEC19:OEF19"/>
    <mergeCell ref="OIW19:OIZ19"/>
    <mergeCell ref="OJA19:OJD19"/>
    <mergeCell ref="OJE19:OJH19"/>
    <mergeCell ref="OJI19:OJL19"/>
    <mergeCell ref="OJM19:OJP19"/>
    <mergeCell ref="OIC19:OIF19"/>
    <mergeCell ref="OIG19:OIJ19"/>
    <mergeCell ref="OIK19:OIN19"/>
    <mergeCell ref="OIO19:OIR19"/>
    <mergeCell ref="OIS19:OIV19"/>
    <mergeCell ref="OHI19:OHL19"/>
    <mergeCell ref="OHM19:OHP19"/>
    <mergeCell ref="OHQ19:OHT19"/>
    <mergeCell ref="OHU19:OHX19"/>
    <mergeCell ref="OHY19:OIB19"/>
    <mergeCell ref="OGO19:OGR19"/>
    <mergeCell ref="OGS19:OGV19"/>
    <mergeCell ref="OGW19:OGZ19"/>
    <mergeCell ref="OHA19:OHD19"/>
    <mergeCell ref="OHE19:OHH19"/>
    <mergeCell ref="OLY19:OMB19"/>
    <mergeCell ref="OMC19:OMF19"/>
    <mergeCell ref="OMG19:OMJ19"/>
    <mergeCell ref="OMK19:OMN19"/>
    <mergeCell ref="OMO19:OMR19"/>
    <mergeCell ref="OLE19:OLH19"/>
    <mergeCell ref="OLI19:OLL19"/>
    <mergeCell ref="OLM19:OLP19"/>
    <mergeCell ref="OLQ19:OLT19"/>
    <mergeCell ref="OLU19:OLX19"/>
    <mergeCell ref="OKK19:OKN19"/>
    <mergeCell ref="OKO19:OKR19"/>
    <mergeCell ref="OKS19:OKV19"/>
    <mergeCell ref="OKW19:OKZ19"/>
    <mergeCell ref="OLA19:OLD19"/>
    <mergeCell ref="OJQ19:OJT19"/>
    <mergeCell ref="OJU19:OJX19"/>
    <mergeCell ref="OJY19:OKB19"/>
    <mergeCell ref="OKC19:OKF19"/>
    <mergeCell ref="OKG19:OKJ19"/>
    <mergeCell ref="OPA19:OPD19"/>
    <mergeCell ref="OPE19:OPH19"/>
    <mergeCell ref="OPI19:OPL19"/>
    <mergeCell ref="OPM19:OPP19"/>
    <mergeCell ref="OPQ19:OPT19"/>
    <mergeCell ref="OOG19:OOJ19"/>
    <mergeCell ref="OOK19:OON19"/>
    <mergeCell ref="OOO19:OOR19"/>
    <mergeCell ref="OOS19:OOV19"/>
    <mergeCell ref="OOW19:OOZ19"/>
    <mergeCell ref="ONM19:ONP19"/>
    <mergeCell ref="ONQ19:ONT19"/>
    <mergeCell ref="ONU19:ONX19"/>
    <mergeCell ref="ONY19:OOB19"/>
    <mergeCell ref="OOC19:OOF19"/>
    <mergeCell ref="OMS19:OMV19"/>
    <mergeCell ref="OMW19:OMZ19"/>
    <mergeCell ref="ONA19:OND19"/>
    <mergeCell ref="ONE19:ONH19"/>
    <mergeCell ref="ONI19:ONL19"/>
    <mergeCell ref="OSC19:OSF19"/>
    <mergeCell ref="OSG19:OSJ19"/>
    <mergeCell ref="OSK19:OSN19"/>
    <mergeCell ref="OSO19:OSR19"/>
    <mergeCell ref="OSS19:OSV19"/>
    <mergeCell ref="ORI19:ORL19"/>
    <mergeCell ref="ORM19:ORP19"/>
    <mergeCell ref="ORQ19:ORT19"/>
    <mergeCell ref="ORU19:ORX19"/>
    <mergeCell ref="ORY19:OSB19"/>
    <mergeCell ref="OQO19:OQR19"/>
    <mergeCell ref="OQS19:OQV19"/>
    <mergeCell ref="OQW19:OQZ19"/>
    <mergeCell ref="ORA19:ORD19"/>
    <mergeCell ref="ORE19:ORH19"/>
    <mergeCell ref="OPU19:OPX19"/>
    <mergeCell ref="OPY19:OQB19"/>
    <mergeCell ref="OQC19:OQF19"/>
    <mergeCell ref="OQG19:OQJ19"/>
    <mergeCell ref="OQK19:OQN19"/>
    <mergeCell ref="OVE19:OVH19"/>
    <mergeCell ref="OVI19:OVL19"/>
    <mergeCell ref="OVM19:OVP19"/>
    <mergeCell ref="OVQ19:OVT19"/>
    <mergeCell ref="OVU19:OVX19"/>
    <mergeCell ref="OUK19:OUN19"/>
    <mergeCell ref="OUO19:OUR19"/>
    <mergeCell ref="OUS19:OUV19"/>
    <mergeCell ref="OUW19:OUZ19"/>
    <mergeCell ref="OVA19:OVD19"/>
    <mergeCell ref="OTQ19:OTT19"/>
    <mergeCell ref="OTU19:OTX19"/>
    <mergeCell ref="OTY19:OUB19"/>
    <mergeCell ref="OUC19:OUF19"/>
    <mergeCell ref="OUG19:OUJ19"/>
    <mergeCell ref="OSW19:OSZ19"/>
    <mergeCell ref="OTA19:OTD19"/>
    <mergeCell ref="OTE19:OTH19"/>
    <mergeCell ref="OTI19:OTL19"/>
    <mergeCell ref="OTM19:OTP19"/>
    <mergeCell ref="OYG19:OYJ19"/>
    <mergeCell ref="OYK19:OYN19"/>
    <mergeCell ref="OYO19:OYR19"/>
    <mergeCell ref="OYS19:OYV19"/>
    <mergeCell ref="OYW19:OYZ19"/>
    <mergeCell ref="OXM19:OXP19"/>
    <mergeCell ref="OXQ19:OXT19"/>
    <mergeCell ref="OXU19:OXX19"/>
    <mergeCell ref="OXY19:OYB19"/>
    <mergeCell ref="OYC19:OYF19"/>
    <mergeCell ref="OWS19:OWV19"/>
    <mergeCell ref="OWW19:OWZ19"/>
    <mergeCell ref="OXA19:OXD19"/>
    <mergeCell ref="OXE19:OXH19"/>
    <mergeCell ref="OXI19:OXL19"/>
    <mergeCell ref="OVY19:OWB19"/>
    <mergeCell ref="OWC19:OWF19"/>
    <mergeCell ref="OWG19:OWJ19"/>
    <mergeCell ref="OWK19:OWN19"/>
    <mergeCell ref="OWO19:OWR19"/>
    <mergeCell ref="PBI19:PBL19"/>
    <mergeCell ref="PBM19:PBP19"/>
    <mergeCell ref="PBQ19:PBT19"/>
    <mergeCell ref="PBU19:PBX19"/>
    <mergeCell ref="PBY19:PCB19"/>
    <mergeCell ref="PAO19:PAR19"/>
    <mergeCell ref="PAS19:PAV19"/>
    <mergeCell ref="PAW19:PAZ19"/>
    <mergeCell ref="PBA19:PBD19"/>
    <mergeCell ref="PBE19:PBH19"/>
    <mergeCell ref="OZU19:OZX19"/>
    <mergeCell ref="OZY19:PAB19"/>
    <mergeCell ref="PAC19:PAF19"/>
    <mergeCell ref="PAG19:PAJ19"/>
    <mergeCell ref="PAK19:PAN19"/>
    <mergeCell ref="OZA19:OZD19"/>
    <mergeCell ref="OZE19:OZH19"/>
    <mergeCell ref="OZI19:OZL19"/>
    <mergeCell ref="OZM19:OZP19"/>
    <mergeCell ref="OZQ19:OZT19"/>
    <mergeCell ref="PEK19:PEN19"/>
    <mergeCell ref="PEO19:PER19"/>
    <mergeCell ref="PES19:PEV19"/>
    <mergeCell ref="PEW19:PEZ19"/>
    <mergeCell ref="PFA19:PFD19"/>
    <mergeCell ref="PDQ19:PDT19"/>
    <mergeCell ref="PDU19:PDX19"/>
    <mergeCell ref="PDY19:PEB19"/>
    <mergeCell ref="PEC19:PEF19"/>
    <mergeCell ref="PEG19:PEJ19"/>
    <mergeCell ref="PCW19:PCZ19"/>
    <mergeCell ref="PDA19:PDD19"/>
    <mergeCell ref="PDE19:PDH19"/>
    <mergeCell ref="PDI19:PDL19"/>
    <mergeCell ref="PDM19:PDP19"/>
    <mergeCell ref="PCC19:PCF19"/>
    <mergeCell ref="PCG19:PCJ19"/>
    <mergeCell ref="PCK19:PCN19"/>
    <mergeCell ref="PCO19:PCR19"/>
    <mergeCell ref="PCS19:PCV19"/>
    <mergeCell ref="PHM19:PHP19"/>
    <mergeCell ref="PHQ19:PHT19"/>
    <mergeCell ref="PHU19:PHX19"/>
    <mergeCell ref="PHY19:PIB19"/>
    <mergeCell ref="PIC19:PIF19"/>
    <mergeCell ref="PGS19:PGV19"/>
    <mergeCell ref="PGW19:PGZ19"/>
    <mergeCell ref="PHA19:PHD19"/>
    <mergeCell ref="PHE19:PHH19"/>
    <mergeCell ref="PHI19:PHL19"/>
    <mergeCell ref="PFY19:PGB19"/>
    <mergeCell ref="PGC19:PGF19"/>
    <mergeCell ref="PGG19:PGJ19"/>
    <mergeCell ref="PGK19:PGN19"/>
    <mergeCell ref="PGO19:PGR19"/>
    <mergeCell ref="PFE19:PFH19"/>
    <mergeCell ref="PFI19:PFL19"/>
    <mergeCell ref="PFM19:PFP19"/>
    <mergeCell ref="PFQ19:PFT19"/>
    <mergeCell ref="PFU19:PFX19"/>
    <mergeCell ref="PKO19:PKR19"/>
    <mergeCell ref="PKS19:PKV19"/>
    <mergeCell ref="PKW19:PKZ19"/>
    <mergeCell ref="PLA19:PLD19"/>
    <mergeCell ref="PLE19:PLH19"/>
    <mergeCell ref="PJU19:PJX19"/>
    <mergeCell ref="PJY19:PKB19"/>
    <mergeCell ref="PKC19:PKF19"/>
    <mergeCell ref="PKG19:PKJ19"/>
    <mergeCell ref="PKK19:PKN19"/>
    <mergeCell ref="PJA19:PJD19"/>
    <mergeCell ref="PJE19:PJH19"/>
    <mergeCell ref="PJI19:PJL19"/>
    <mergeCell ref="PJM19:PJP19"/>
    <mergeCell ref="PJQ19:PJT19"/>
    <mergeCell ref="PIG19:PIJ19"/>
    <mergeCell ref="PIK19:PIN19"/>
    <mergeCell ref="PIO19:PIR19"/>
    <mergeCell ref="PIS19:PIV19"/>
    <mergeCell ref="PIW19:PIZ19"/>
    <mergeCell ref="PNQ19:PNT19"/>
    <mergeCell ref="PNU19:PNX19"/>
    <mergeCell ref="PNY19:POB19"/>
    <mergeCell ref="POC19:POF19"/>
    <mergeCell ref="POG19:POJ19"/>
    <mergeCell ref="PMW19:PMZ19"/>
    <mergeCell ref="PNA19:PND19"/>
    <mergeCell ref="PNE19:PNH19"/>
    <mergeCell ref="PNI19:PNL19"/>
    <mergeCell ref="PNM19:PNP19"/>
    <mergeCell ref="PMC19:PMF19"/>
    <mergeCell ref="PMG19:PMJ19"/>
    <mergeCell ref="PMK19:PMN19"/>
    <mergeCell ref="PMO19:PMR19"/>
    <mergeCell ref="PMS19:PMV19"/>
    <mergeCell ref="PLI19:PLL19"/>
    <mergeCell ref="PLM19:PLP19"/>
    <mergeCell ref="PLQ19:PLT19"/>
    <mergeCell ref="PLU19:PLX19"/>
    <mergeCell ref="PLY19:PMB19"/>
    <mergeCell ref="PQS19:PQV19"/>
    <mergeCell ref="PQW19:PQZ19"/>
    <mergeCell ref="PRA19:PRD19"/>
    <mergeCell ref="PRE19:PRH19"/>
    <mergeCell ref="PRI19:PRL19"/>
    <mergeCell ref="PPY19:PQB19"/>
    <mergeCell ref="PQC19:PQF19"/>
    <mergeCell ref="PQG19:PQJ19"/>
    <mergeCell ref="PQK19:PQN19"/>
    <mergeCell ref="PQO19:PQR19"/>
    <mergeCell ref="PPE19:PPH19"/>
    <mergeCell ref="PPI19:PPL19"/>
    <mergeCell ref="PPM19:PPP19"/>
    <mergeCell ref="PPQ19:PPT19"/>
    <mergeCell ref="PPU19:PPX19"/>
    <mergeCell ref="POK19:PON19"/>
    <mergeCell ref="POO19:POR19"/>
    <mergeCell ref="POS19:POV19"/>
    <mergeCell ref="POW19:POZ19"/>
    <mergeCell ref="PPA19:PPD19"/>
    <mergeCell ref="PTU19:PTX19"/>
    <mergeCell ref="PTY19:PUB19"/>
    <mergeCell ref="PUC19:PUF19"/>
    <mergeCell ref="PUG19:PUJ19"/>
    <mergeCell ref="PUK19:PUN19"/>
    <mergeCell ref="PTA19:PTD19"/>
    <mergeCell ref="PTE19:PTH19"/>
    <mergeCell ref="PTI19:PTL19"/>
    <mergeCell ref="PTM19:PTP19"/>
    <mergeCell ref="PTQ19:PTT19"/>
    <mergeCell ref="PSG19:PSJ19"/>
    <mergeCell ref="PSK19:PSN19"/>
    <mergeCell ref="PSO19:PSR19"/>
    <mergeCell ref="PSS19:PSV19"/>
    <mergeCell ref="PSW19:PSZ19"/>
    <mergeCell ref="PRM19:PRP19"/>
    <mergeCell ref="PRQ19:PRT19"/>
    <mergeCell ref="PRU19:PRX19"/>
    <mergeCell ref="PRY19:PSB19"/>
    <mergeCell ref="PSC19:PSF19"/>
    <mergeCell ref="PWW19:PWZ19"/>
    <mergeCell ref="PXA19:PXD19"/>
    <mergeCell ref="PXE19:PXH19"/>
    <mergeCell ref="PXI19:PXL19"/>
    <mergeCell ref="PXM19:PXP19"/>
    <mergeCell ref="PWC19:PWF19"/>
    <mergeCell ref="PWG19:PWJ19"/>
    <mergeCell ref="PWK19:PWN19"/>
    <mergeCell ref="PWO19:PWR19"/>
    <mergeCell ref="PWS19:PWV19"/>
    <mergeCell ref="PVI19:PVL19"/>
    <mergeCell ref="PVM19:PVP19"/>
    <mergeCell ref="PVQ19:PVT19"/>
    <mergeCell ref="PVU19:PVX19"/>
    <mergeCell ref="PVY19:PWB19"/>
    <mergeCell ref="PUO19:PUR19"/>
    <mergeCell ref="PUS19:PUV19"/>
    <mergeCell ref="PUW19:PUZ19"/>
    <mergeCell ref="PVA19:PVD19"/>
    <mergeCell ref="PVE19:PVH19"/>
    <mergeCell ref="PZY19:QAB19"/>
    <mergeCell ref="QAC19:QAF19"/>
    <mergeCell ref="QAG19:QAJ19"/>
    <mergeCell ref="QAK19:QAN19"/>
    <mergeCell ref="QAO19:QAR19"/>
    <mergeCell ref="PZE19:PZH19"/>
    <mergeCell ref="PZI19:PZL19"/>
    <mergeCell ref="PZM19:PZP19"/>
    <mergeCell ref="PZQ19:PZT19"/>
    <mergeCell ref="PZU19:PZX19"/>
    <mergeCell ref="PYK19:PYN19"/>
    <mergeCell ref="PYO19:PYR19"/>
    <mergeCell ref="PYS19:PYV19"/>
    <mergeCell ref="PYW19:PYZ19"/>
    <mergeCell ref="PZA19:PZD19"/>
    <mergeCell ref="PXQ19:PXT19"/>
    <mergeCell ref="PXU19:PXX19"/>
    <mergeCell ref="PXY19:PYB19"/>
    <mergeCell ref="PYC19:PYF19"/>
    <mergeCell ref="PYG19:PYJ19"/>
    <mergeCell ref="QDA19:QDD19"/>
    <mergeCell ref="QDE19:QDH19"/>
    <mergeCell ref="QDI19:QDL19"/>
    <mergeCell ref="QDM19:QDP19"/>
    <mergeCell ref="QDQ19:QDT19"/>
    <mergeCell ref="QCG19:QCJ19"/>
    <mergeCell ref="QCK19:QCN19"/>
    <mergeCell ref="QCO19:QCR19"/>
    <mergeCell ref="QCS19:QCV19"/>
    <mergeCell ref="QCW19:QCZ19"/>
    <mergeCell ref="QBM19:QBP19"/>
    <mergeCell ref="QBQ19:QBT19"/>
    <mergeCell ref="QBU19:QBX19"/>
    <mergeCell ref="QBY19:QCB19"/>
    <mergeCell ref="QCC19:QCF19"/>
    <mergeCell ref="QAS19:QAV19"/>
    <mergeCell ref="QAW19:QAZ19"/>
    <mergeCell ref="QBA19:QBD19"/>
    <mergeCell ref="QBE19:QBH19"/>
    <mergeCell ref="QBI19:QBL19"/>
    <mergeCell ref="QGC19:QGF19"/>
    <mergeCell ref="QGG19:QGJ19"/>
    <mergeCell ref="QGK19:QGN19"/>
    <mergeCell ref="QGO19:QGR19"/>
    <mergeCell ref="QGS19:QGV19"/>
    <mergeCell ref="QFI19:QFL19"/>
    <mergeCell ref="QFM19:QFP19"/>
    <mergeCell ref="QFQ19:QFT19"/>
    <mergeCell ref="QFU19:QFX19"/>
    <mergeCell ref="QFY19:QGB19"/>
    <mergeCell ref="QEO19:QER19"/>
    <mergeCell ref="QES19:QEV19"/>
    <mergeCell ref="QEW19:QEZ19"/>
    <mergeCell ref="QFA19:QFD19"/>
    <mergeCell ref="QFE19:QFH19"/>
    <mergeCell ref="QDU19:QDX19"/>
    <mergeCell ref="QDY19:QEB19"/>
    <mergeCell ref="QEC19:QEF19"/>
    <mergeCell ref="QEG19:QEJ19"/>
    <mergeCell ref="QEK19:QEN19"/>
    <mergeCell ref="QJE19:QJH19"/>
    <mergeCell ref="QJI19:QJL19"/>
    <mergeCell ref="QJM19:QJP19"/>
    <mergeCell ref="QJQ19:QJT19"/>
    <mergeCell ref="QJU19:QJX19"/>
    <mergeCell ref="QIK19:QIN19"/>
    <mergeCell ref="QIO19:QIR19"/>
    <mergeCell ref="QIS19:QIV19"/>
    <mergeCell ref="QIW19:QIZ19"/>
    <mergeCell ref="QJA19:QJD19"/>
    <mergeCell ref="QHQ19:QHT19"/>
    <mergeCell ref="QHU19:QHX19"/>
    <mergeCell ref="QHY19:QIB19"/>
    <mergeCell ref="QIC19:QIF19"/>
    <mergeCell ref="QIG19:QIJ19"/>
    <mergeCell ref="QGW19:QGZ19"/>
    <mergeCell ref="QHA19:QHD19"/>
    <mergeCell ref="QHE19:QHH19"/>
    <mergeCell ref="QHI19:QHL19"/>
    <mergeCell ref="QHM19:QHP19"/>
    <mergeCell ref="QMG19:QMJ19"/>
    <mergeCell ref="QMK19:QMN19"/>
    <mergeCell ref="QMO19:QMR19"/>
    <mergeCell ref="QMS19:QMV19"/>
    <mergeCell ref="QMW19:QMZ19"/>
    <mergeCell ref="QLM19:QLP19"/>
    <mergeCell ref="QLQ19:QLT19"/>
    <mergeCell ref="QLU19:QLX19"/>
    <mergeCell ref="QLY19:QMB19"/>
    <mergeCell ref="QMC19:QMF19"/>
    <mergeCell ref="QKS19:QKV19"/>
    <mergeCell ref="QKW19:QKZ19"/>
    <mergeCell ref="QLA19:QLD19"/>
    <mergeCell ref="QLE19:QLH19"/>
    <mergeCell ref="QLI19:QLL19"/>
    <mergeCell ref="QJY19:QKB19"/>
    <mergeCell ref="QKC19:QKF19"/>
    <mergeCell ref="QKG19:QKJ19"/>
    <mergeCell ref="QKK19:QKN19"/>
    <mergeCell ref="QKO19:QKR19"/>
    <mergeCell ref="QPI19:QPL19"/>
    <mergeCell ref="QPM19:QPP19"/>
    <mergeCell ref="QPQ19:QPT19"/>
    <mergeCell ref="QPU19:QPX19"/>
    <mergeCell ref="QPY19:QQB19"/>
    <mergeCell ref="QOO19:QOR19"/>
    <mergeCell ref="QOS19:QOV19"/>
    <mergeCell ref="QOW19:QOZ19"/>
    <mergeCell ref="QPA19:QPD19"/>
    <mergeCell ref="QPE19:QPH19"/>
    <mergeCell ref="QNU19:QNX19"/>
    <mergeCell ref="QNY19:QOB19"/>
    <mergeCell ref="QOC19:QOF19"/>
    <mergeCell ref="QOG19:QOJ19"/>
    <mergeCell ref="QOK19:QON19"/>
    <mergeCell ref="QNA19:QND19"/>
    <mergeCell ref="QNE19:QNH19"/>
    <mergeCell ref="QNI19:QNL19"/>
    <mergeCell ref="QNM19:QNP19"/>
    <mergeCell ref="QNQ19:QNT19"/>
    <mergeCell ref="QSK19:QSN19"/>
    <mergeCell ref="QSO19:QSR19"/>
    <mergeCell ref="QSS19:QSV19"/>
    <mergeCell ref="QSW19:QSZ19"/>
    <mergeCell ref="QTA19:QTD19"/>
    <mergeCell ref="QRQ19:QRT19"/>
    <mergeCell ref="QRU19:QRX19"/>
    <mergeCell ref="QRY19:QSB19"/>
    <mergeCell ref="QSC19:QSF19"/>
    <mergeCell ref="QSG19:QSJ19"/>
    <mergeCell ref="QQW19:QQZ19"/>
    <mergeCell ref="QRA19:QRD19"/>
    <mergeCell ref="QRE19:QRH19"/>
    <mergeCell ref="QRI19:QRL19"/>
    <mergeCell ref="QRM19:QRP19"/>
    <mergeCell ref="QQC19:QQF19"/>
    <mergeCell ref="QQG19:QQJ19"/>
    <mergeCell ref="QQK19:QQN19"/>
    <mergeCell ref="QQO19:QQR19"/>
    <mergeCell ref="QQS19:QQV19"/>
    <mergeCell ref="QVM19:QVP19"/>
    <mergeCell ref="QVQ19:QVT19"/>
    <mergeCell ref="QVU19:QVX19"/>
    <mergeCell ref="QVY19:QWB19"/>
    <mergeCell ref="QWC19:QWF19"/>
    <mergeCell ref="QUS19:QUV19"/>
    <mergeCell ref="QUW19:QUZ19"/>
    <mergeCell ref="QVA19:QVD19"/>
    <mergeCell ref="QVE19:QVH19"/>
    <mergeCell ref="QVI19:QVL19"/>
    <mergeCell ref="QTY19:QUB19"/>
    <mergeCell ref="QUC19:QUF19"/>
    <mergeCell ref="QUG19:QUJ19"/>
    <mergeCell ref="QUK19:QUN19"/>
    <mergeCell ref="QUO19:QUR19"/>
    <mergeCell ref="QTE19:QTH19"/>
    <mergeCell ref="QTI19:QTL19"/>
    <mergeCell ref="QTM19:QTP19"/>
    <mergeCell ref="QTQ19:QTT19"/>
    <mergeCell ref="QTU19:QTX19"/>
    <mergeCell ref="QYO19:QYR19"/>
    <mergeCell ref="QYS19:QYV19"/>
    <mergeCell ref="QYW19:QYZ19"/>
    <mergeCell ref="QZA19:QZD19"/>
    <mergeCell ref="QZE19:QZH19"/>
    <mergeCell ref="QXU19:QXX19"/>
    <mergeCell ref="QXY19:QYB19"/>
    <mergeCell ref="QYC19:QYF19"/>
    <mergeCell ref="QYG19:QYJ19"/>
    <mergeCell ref="QYK19:QYN19"/>
    <mergeCell ref="QXA19:QXD19"/>
    <mergeCell ref="QXE19:QXH19"/>
    <mergeCell ref="QXI19:QXL19"/>
    <mergeCell ref="QXM19:QXP19"/>
    <mergeCell ref="QXQ19:QXT19"/>
    <mergeCell ref="QWG19:QWJ19"/>
    <mergeCell ref="QWK19:QWN19"/>
    <mergeCell ref="QWO19:QWR19"/>
    <mergeCell ref="QWS19:QWV19"/>
    <mergeCell ref="QWW19:QWZ19"/>
    <mergeCell ref="RBQ19:RBT19"/>
    <mergeCell ref="RBU19:RBX19"/>
    <mergeCell ref="RBY19:RCB19"/>
    <mergeCell ref="RCC19:RCF19"/>
    <mergeCell ref="RCG19:RCJ19"/>
    <mergeCell ref="RAW19:RAZ19"/>
    <mergeCell ref="RBA19:RBD19"/>
    <mergeCell ref="RBE19:RBH19"/>
    <mergeCell ref="RBI19:RBL19"/>
    <mergeCell ref="RBM19:RBP19"/>
    <mergeCell ref="RAC19:RAF19"/>
    <mergeCell ref="RAG19:RAJ19"/>
    <mergeCell ref="RAK19:RAN19"/>
    <mergeCell ref="RAO19:RAR19"/>
    <mergeCell ref="RAS19:RAV19"/>
    <mergeCell ref="QZI19:QZL19"/>
    <mergeCell ref="QZM19:QZP19"/>
    <mergeCell ref="QZQ19:QZT19"/>
    <mergeCell ref="QZU19:QZX19"/>
    <mergeCell ref="QZY19:RAB19"/>
    <mergeCell ref="RES19:REV19"/>
    <mergeCell ref="REW19:REZ19"/>
    <mergeCell ref="RFA19:RFD19"/>
    <mergeCell ref="RFE19:RFH19"/>
    <mergeCell ref="RFI19:RFL19"/>
    <mergeCell ref="RDY19:REB19"/>
    <mergeCell ref="REC19:REF19"/>
    <mergeCell ref="REG19:REJ19"/>
    <mergeCell ref="REK19:REN19"/>
    <mergeCell ref="REO19:RER19"/>
    <mergeCell ref="RDE19:RDH19"/>
    <mergeCell ref="RDI19:RDL19"/>
    <mergeCell ref="RDM19:RDP19"/>
    <mergeCell ref="RDQ19:RDT19"/>
    <mergeCell ref="RDU19:RDX19"/>
    <mergeCell ref="RCK19:RCN19"/>
    <mergeCell ref="RCO19:RCR19"/>
    <mergeCell ref="RCS19:RCV19"/>
    <mergeCell ref="RCW19:RCZ19"/>
    <mergeCell ref="RDA19:RDD19"/>
    <mergeCell ref="RHU19:RHX19"/>
    <mergeCell ref="RHY19:RIB19"/>
    <mergeCell ref="RIC19:RIF19"/>
    <mergeCell ref="RIG19:RIJ19"/>
    <mergeCell ref="RIK19:RIN19"/>
    <mergeCell ref="RHA19:RHD19"/>
    <mergeCell ref="RHE19:RHH19"/>
    <mergeCell ref="RHI19:RHL19"/>
    <mergeCell ref="RHM19:RHP19"/>
    <mergeCell ref="RHQ19:RHT19"/>
    <mergeCell ref="RGG19:RGJ19"/>
    <mergeCell ref="RGK19:RGN19"/>
    <mergeCell ref="RGO19:RGR19"/>
    <mergeCell ref="RGS19:RGV19"/>
    <mergeCell ref="RGW19:RGZ19"/>
    <mergeCell ref="RFM19:RFP19"/>
    <mergeCell ref="RFQ19:RFT19"/>
    <mergeCell ref="RFU19:RFX19"/>
    <mergeCell ref="RFY19:RGB19"/>
    <mergeCell ref="RGC19:RGF19"/>
    <mergeCell ref="RKW19:RKZ19"/>
    <mergeCell ref="RLA19:RLD19"/>
    <mergeCell ref="RLE19:RLH19"/>
    <mergeCell ref="RLI19:RLL19"/>
    <mergeCell ref="RLM19:RLP19"/>
    <mergeCell ref="RKC19:RKF19"/>
    <mergeCell ref="RKG19:RKJ19"/>
    <mergeCell ref="RKK19:RKN19"/>
    <mergeCell ref="RKO19:RKR19"/>
    <mergeCell ref="RKS19:RKV19"/>
    <mergeCell ref="RJI19:RJL19"/>
    <mergeCell ref="RJM19:RJP19"/>
    <mergeCell ref="RJQ19:RJT19"/>
    <mergeCell ref="RJU19:RJX19"/>
    <mergeCell ref="RJY19:RKB19"/>
    <mergeCell ref="RIO19:RIR19"/>
    <mergeCell ref="RIS19:RIV19"/>
    <mergeCell ref="RIW19:RIZ19"/>
    <mergeCell ref="RJA19:RJD19"/>
    <mergeCell ref="RJE19:RJH19"/>
    <mergeCell ref="RNY19:ROB19"/>
    <mergeCell ref="ROC19:ROF19"/>
    <mergeCell ref="ROG19:ROJ19"/>
    <mergeCell ref="ROK19:RON19"/>
    <mergeCell ref="ROO19:ROR19"/>
    <mergeCell ref="RNE19:RNH19"/>
    <mergeCell ref="RNI19:RNL19"/>
    <mergeCell ref="RNM19:RNP19"/>
    <mergeCell ref="RNQ19:RNT19"/>
    <mergeCell ref="RNU19:RNX19"/>
    <mergeCell ref="RMK19:RMN19"/>
    <mergeCell ref="RMO19:RMR19"/>
    <mergeCell ref="RMS19:RMV19"/>
    <mergeCell ref="RMW19:RMZ19"/>
    <mergeCell ref="RNA19:RND19"/>
    <mergeCell ref="RLQ19:RLT19"/>
    <mergeCell ref="RLU19:RLX19"/>
    <mergeCell ref="RLY19:RMB19"/>
    <mergeCell ref="RMC19:RMF19"/>
    <mergeCell ref="RMG19:RMJ19"/>
    <mergeCell ref="RRA19:RRD19"/>
    <mergeCell ref="RRE19:RRH19"/>
    <mergeCell ref="RRI19:RRL19"/>
    <mergeCell ref="RRM19:RRP19"/>
    <mergeCell ref="RRQ19:RRT19"/>
    <mergeCell ref="RQG19:RQJ19"/>
    <mergeCell ref="RQK19:RQN19"/>
    <mergeCell ref="RQO19:RQR19"/>
    <mergeCell ref="RQS19:RQV19"/>
    <mergeCell ref="RQW19:RQZ19"/>
    <mergeCell ref="RPM19:RPP19"/>
    <mergeCell ref="RPQ19:RPT19"/>
    <mergeCell ref="RPU19:RPX19"/>
    <mergeCell ref="RPY19:RQB19"/>
    <mergeCell ref="RQC19:RQF19"/>
    <mergeCell ref="ROS19:ROV19"/>
    <mergeCell ref="ROW19:ROZ19"/>
    <mergeCell ref="RPA19:RPD19"/>
    <mergeCell ref="RPE19:RPH19"/>
    <mergeCell ref="RPI19:RPL19"/>
    <mergeCell ref="RUC19:RUF19"/>
    <mergeCell ref="RUG19:RUJ19"/>
    <mergeCell ref="RUK19:RUN19"/>
    <mergeCell ref="RUO19:RUR19"/>
    <mergeCell ref="RUS19:RUV19"/>
    <mergeCell ref="RTI19:RTL19"/>
    <mergeCell ref="RTM19:RTP19"/>
    <mergeCell ref="RTQ19:RTT19"/>
    <mergeCell ref="RTU19:RTX19"/>
    <mergeCell ref="RTY19:RUB19"/>
    <mergeCell ref="RSO19:RSR19"/>
    <mergeCell ref="RSS19:RSV19"/>
    <mergeCell ref="RSW19:RSZ19"/>
    <mergeCell ref="RTA19:RTD19"/>
    <mergeCell ref="RTE19:RTH19"/>
    <mergeCell ref="RRU19:RRX19"/>
    <mergeCell ref="RRY19:RSB19"/>
    <mergeCell ref="RSC19:RSF19"/>
    <mergeCell ref="RSG19:RSJ19"/>
    <mergeCell ref="RSK19:RSN19"/>
    <mergeCell ref="RXE19:RXH19"/>
    <mergeCell ref="RXI19:RXL19"/>
    <mergeCell ref="RXM19:RXP19"/>
    <mergeCell ref="RXQ19:RXT19"/>
    <mergeCell ref="RXU19:RXX19"/>
    <mergeCell ref="RWK19:RWN19"/>
    <mergeCell ref="RWO19:RWR19"/>
    <mergeCell ref="RWS19:RWV19"/>
    <mergeCell ref="RWW19:RWZ19"/>
    <mergeCell ref="RXA19:RXD19"/>
    <mergeCell ref="RVQ19:RVT19"/>
    <mergeCell ref="RVU19:RVX19"/>
    <mergeCell ref="RVY19:RWB19"/>
    <mergeCell ref="RWC19:RWF19"/>
    <mergeCell ref="RWG19:RWJ19"/>
    <mergeCell ref="RUW19:RUZ19"/>
    <mergeCell ref="RVA19:RVD19"/>
    <mergeCell ref="RVE19:RVH19"/>
    <mergeCell ref="RVI19:RVL19"/>
    <mergeCell ref="RVM19:RVP19"/>
    <mergeCell ref="SAG19:SAJ19"/>
    <mergeCell ref="SAK19:SAN19"/>
    <mergeCell ref="SAO19:SAR19"/>
    <mergeCell ref="SAS19:SAV19"/>
    <mergeCell ref="SAW19:SAZ19"/>
    <mergeCell ref="RZM19:RZP19"/>
    <mergeCell ref="RZQ19:RZT19"/>
    <mergeCell ref="RZU19:RZX19"/>
    <mergeCell ref="RZY19:SAB19"/>
    <mergeCell ref="SAC19:SAF19"/>
    <mergeCell ref="RYS19:RYV19"/>
    <mergeCell ref="RYW19:RYZ19"/>
    <mergeCell ref="RZA19:RZD19"/>
    <mergeCell ref="RZE19:RZH19"/>
    <mergeCell ref="RZI19:RZL19"/>
    <mergeCell ref="RXY19:RYB19"/>
    <mergeCell ref="RYC19:RYF19"/>
    <mergeCell ref="RYG19:RYJ19"/>
    <mergeCell ref="RYK19:RYN19"/>
    <mergeCell ref="RYO19:RYR19"/>
    <mergeCell ref="SDI19:SDL19"/>
    <mergeCell ref="SDM19:SDP19"/>
    <mergeCell ref="SDQ19:SDT19"/>
    <mergeCell ref="SDU19:SDX19"/>
    <mergeCell ref="SDY19:SEB19"/>
    <mergeCell ref="SCO19:SCR19"/>
    <mergeCell ref="SCS19:SCV19"/>
    <mergeCell ref="SCW19:SCZ19"/>
    <mergeCell ref="SDA19:SDD19"/>
    <mergeCell ref="SDE19:SDH19"/>
    <mergeCell ref="SBU19:SBX19"/>
    <mergeCell ref="SBY19:SCB19"/>
    <mergeCell ref="SCC19:SCF19"/>
    <mergeCell ref="SCG19:SCJ19"/>
    <mergeCell ref="SCK19:SCN19"/>
    <mergeCell ref="SBA19:SBD19"/>
    <mergeCell ref="SBE19:SBH19"/>
    <mergeCell ref="SBI19:SBL19"/>
    <mergeCell ref="SBM19:SBP19"/>
    <mergeCell ref="SBQ19:SBT19"/>
    <mergeCell ref="SGK19:SGN19"/>
    <mergeCell ref="SGO19:SGR19"/>
    <mergeCell ref="SGS19:SGV19"/>
    <mergeCell ref="SGW19:SGZ19"/>
    <mergeCell ref="SHA19:SHD19"/>
    <mergeCell ref="SFQ19:SFT19"/>
    <mergeCell ref="SFU19:SFX19"/>
    <mergeCell ref="SFY19:SGB19"/>
    <mergeCell ref="SGC19:SGF19"/>
    <mergeCell ref="SGG19:SGJ19"/>
    <mergeCell ref="SEW19:SEZ19"/>
    <mergeCell ref="SFA19:SFD19"/>
    <mergeCell ref="SFE19:SFH19"/>
    <mergeCell ref="SFI19:SFL19"/>
    <mergeCell ref="SFM19:SFP19"/>
    <mergeCell ref="SEC19:SEF19"/>
    <mergeCell ref="SEG19:SEJ19"/>
    <mergeCell ref="SEK19:SEN19"/>
    <mergeCell ref="SEO19:SER19"/>
    <mergeCell ref="SES19:SEV19"/>
    <mergeCell ref="SJM19:SJP19"/>
    <mergeCell ref="SJQ19:SJT19"/>
    <mergeCell ref="SJU19:SJX19"/>
    <mergeCell ref="SJY19:SKB19"/>
    <mergeCell ref="SKC19:SKF19"/>
    <mergeCell ref="SIS19:SIV19"/>
    <mergeCell ref="SIW19:SIZ19"/>
    <mergeCell ref="SJA19:SJD19"/>
    <mergeCell ref="SJE19:SJH19"/>
    <mergeCell ref="SJI19:SJL19"/>
    <mergeCell ref="SHY19:SIB19"/>
    <mergeCell ref="SIC19:SIF19"/>
    <mergeCell ref="SIG19:SIJ19"/>
    <mergeCell ref="SIK19:SIN19"/>
    <mergeCell ref="SIO19:SIR19"/>
    <mergeCell ref="SHE19:SHH19"/>
    <mergeCell ref="SHI19:SHL19"/>
    <mergeCell ref="SHM19:SHP19"/>
    <mergeCell ref="SHQ19:SHT19"/>
    <mergeCell ref="SHU19:SHX19"/>
    <mergeCell ref="SMO19:SMR19"/>
    <mergeCell ref="SMS19:SMV19"/>
    <mergeCell ref="SMW19:SMZ19"/>
    <mergeCell ref="SNA19:SND19"/>
    <mergeCell ref="SNE19:SNH19"/>
    <mergeCell ref="SLU19:SLX19"/>
    <mergeCell ref="SLY19:SMB19"/>
    <mergeCell ref="SMC19:SMF19"/>
    <mergeCell ref="SMG19:SMJ19"/>
    <mergeCell ref="SMK19:SMN19"/>
    <mergeCell ref="SLA19:SLD19"/>
    <mergeCell ref="SLE19:SLH19"/>
    <mergeCell ref="SLI19:SLL19"/>
    <mergeCell ref="SLM19:SLP19"/>
    <mergeCell ref="SLQ19:SLT19"/>
    <mergeCell ref="SKG19:SKJ19"/>
    <mergeCell ref="SKK19:SKN19"/>
    <mergeCell ref="SKO19:SKR19"/>
    <mergeCell ref="SKS19:SKV19"/>
    <mergeCell ref="SKW19:SKZ19"/>
    <mergeCell ref="SPQ19:SPT19"/>
    <mergeCell ref="SPU19:SPX19"/>
    <mergeCell ref="SPY19:SQB19"/>
    <mergeCell ref="SQC19:SQF19"/>
    <mergeCell ref="SQG19:SQJ19"/>
    <mergeCell ref="SOW19:SOZ19"/>
    <mergeCell ref="SPA19:SPD19"/>
    <mergeCell ref="SPE19:SPH19"/>
    <mergeCell ref="SPI19:SPL19"/>
    <mergeCell ref="SPM19:SPP19"/>
    <mergeCell ref="SOC19:SOF19"/>
    <mergeCell ref="SOG19:SOJ19"/>
    <mergeCell ref="SOK19:SON19"/>
    <mergeCell ref="SOO19:SOR19"/>
    <mergeCell ref="SOS19:SOV19"/>
    <mergeCell ref="SNI19:SNL19"/>
    <mergeCell ref="SNM19:SNP19"/>
    <mergeCell ref="SNQ19:SNT19"/>
    <mergeCell ref="SNU19:SNX19"/>
    <mergeCell ref="SNY19:SOB19"/>
    <mergeCell ref="SSS19:SSV19"/>
    <mergeCell ref="SSW19:SSZ19"/>
    <mergeCell ref="STA19:STD19"/>
    <mergeCell ref="STE19:STH19"/>
    <mergeCell ref="STI19:STL19"/>
    <mergeCell ref="SRY19:SSB19"/>
    <mergeCell ref="SSC19:SSF19"/>
    <mergeCell ref="SSG19:SSJ19"/>
    <mergeCell ref="SSK19:SSN19"/>
    <mergeCell ref="SSO19:SSR19"/>
    <mergeCell ref="SRE19:SRH19"/>
    <mergeCell ref="SRI19:SRL19"/>
    <mergeCell ref="SRM19:SRP19"/>
    <mergeCell ref="SRQ19:SRT19"/>
    <mergeCell ref="SRU19:SRX19"/>
    <mergeCell ref="SQK19:SQN19"/>
    <mergeCell ref="SQO19:SQR19"/>
    <mergeCell ref="SQS19:SQV19"/>
    <mergeCell ref="SQW19:SQZ19"/>
    <mergeCell ref="SRA19:SRD19"/>
    <mergeCell ref="SVU19:SVX19"/>
    <mergeCell ref="SVY19:SWB19"/>
    <mergeCell ref="SWC19:SWF19"/>
    <mergeCell ref="SWG19:SWJ19"/>
    <mergeCell ref="SWK19:SWN19"/>
    <mergeCell ref="SVA19:SVD19"/>
    <mergeCell ref="SVE19:SVH19"/>
    <mergeCell ref="SVI19:SVL19"/>
    <mergeCell ref="SVM19:SVP19"/>
    <mergeCell ref="SVQ19:SVT19"/>
    <mergeCell ref="SUG19:SUJ19"/>
    <mergeCell ref="SUK19:SUN19"/>
    <mergeCell ref="SUO19:SUR19"/>
    <mergeCell ref="SUS19:SUV19"/>
    <mergeCell ref="SUW19:SUZ19"/>
    <mergeCell ref="STM19:STP19"/>
    <mergeCell ref="STQ19:STT19"/>
    <mergeCell ref="STU19:STX19"/>
    <mergeCell ref="STY19:SUB19"/>
    <mergeCell ref="SUC19:SUF19"/>
    <mergeCell ref="SYW19:SYZ19"/>
    <mergeCell ref="SZA19:SZD19"/>
    <mergeCell ref="SZE19:SZH19"/>
    <mergeCell ref="SZI19:SZL19"/>
    <mergeCell ref="SZM19:SZP19"/>
    <mergeCell ref="SYC19:SYF19"/>
    <mergeCell ref="SYG19:SYJ19"/>
    <mergeCell ref="SYK19:SYN19"/>
    <mergeCell ref="SYO19:SYR19"/>
    <mergeCell ref="SYS19:SYV19"/>
    <mergeCell ref="SXI19:SXL19"/>
    <mergeCell ref="SXM19:SXP19"/>
    <mergeCell ref="SXQ19:SXT19"/>
    <mergeCell ref="SXU19:SXX19"/>
    <mergeCell ref="SXY19:SYB19"/>
    <mergeCell ref="SWO19:SWR19"/>
    <mergeCell ref="SWS19:SWV19"/>
    <mergeCell ref="SWW19:SWZ19"/>
    <mergeCell ref="SXA19:SXD19"/>
    <mergeCell ref="SXE19:SXH19"/>
    <mergeCell ref="TBY19:TCB19"/>
    <mergeCell ref="TCC19:TCF19"/>
    <mergeCell ref="TCG19:TCJ19"/>
    <mergeCell ref="TCK19:TCN19"/>
    <mergeCell ref="TCO19:TCR19"/>
    <mergeCell ref="TBE19:TBH19"/>
    <mergeCell ref="TBI19:TBL19"/>
    <mergeCell ref="TBM19:TBP19"/>
    <mergeCell ref="TBQ19:TBT19"/>
    <mergeCell ref="TBU19:TBX19"/>
    <mergeCell ref="TAK19:TAN19"/>
    <mergeCell ref="TAO19:TAR19"/>
    <mergeCell ref="TAS19:TAV19"/>
    <mergeCell ref="TAW19:TAZ19"/>
    <mergeCell ref="TBA19:TBD19"/>
    <mergeCell ref="SZQ19:SZT19"/>
    <mergeCell ref="SZU19:SZX19"/>
    <mergeCell ref="SZY19:TAB19"/>
    <mergeCell ref="TAC19:TAF19"/>
    <mergeCell ref="TAG19:TAJ19"/>
    <mergeCell ref="TFA19:TFD19"/>
    <mergeCell ref="TFE19:TFH19"/>
    <mergeCell ref="TFI19:TFL19"/>
    <mergeCell ref="TFM19:TFP19"/>
    <mergeCell ref="TFQ19:TFT19"/>
    <mergeCell ref="TEG19:TEJ19"/>
    <mergeCell ref="TEK19:TEN19"/>
    <mergeCell ref="TEO19:TER19"/>
    <mergeCell ref="TES19:TEV19"/>
    <mergeCell ref="TEW19:TEZ19"/>
    <mergeCell ref="TDM19:TDP19"/>
    <mergeCell ref="TDQ19:TDT19"/>
    <mergeCell ref="TDU19:TDX19"/>
    <mergeCell ref="TDY19:TEB19"/>
    <mergeCell ref="TEC19:TEF19"/>
    <mergeCell ref="TCS19:TCV19"/>
    <mergeCell ref="TCW19:TCZ19"/>
    <mergeCell ref="TDA19:TDD19"/>
    <mergeCell ref="TDE19:TDH19"/>
    <mergeCell ref="TDI19:TDL19"/>
    <mergeCell ref="TIC19:TIF19"/>
    <mergeCell ref="TIG19:TIJ19"/>
    <mergeCell ref="TIK19:TIN19"/>
    <mergeCell ref="TIO19:TIR19"/>
    <mergeCell ref="TIS19:TIV19"/>
    <mergeCell ref="THI19:THL19"/>
    <mergeCell ref="THM19:THP19"/>
    <mergeCell ref="THQ19:THT19"/>
    <mergeCell ref="THU19:THX19"/>
    <mergeCell ref="THY19:TIB19"/>
    <mergeCell ref="TGO19:TGR19"/>
    <mergeCell ref="TGS19:TGV19"/>
    <mergeCell ref="TGW19:TGZ19"/>
    <mergeCell ref="THA19:THD19"/>
    <mergeCell ref="THE19:THH19"/>
    <mergeCell ref="TFU19:TFX19"/>
    <mergeCell ref="TFY19:TGB19"/>
    <mergeCell ref="TGC19:TGF19"/>
    <mergeCell ref="TGG19:TGJ19"/>
    <mergeCell ref="TGK19:TGN19"/>
    <mergeCell ref="TLE19:TLH19"/>
    <mergeCell ref="TLI19:TLL19"/>
    <mergeCell ref="TLM19:TLP19"/>
    <mergeCell ref="TLQ19:TLT19"/>
    <mergeCell ref="TLU19:TLX19"/>
    <mergeCell ref="TKK19:TKN19"/>
    <mergeCell ref="TKO19:TKR19"/>
    <mergeCell ref="TKS19:TKV19"/>
    <mergeCell ref="TKW19:TKZ19"/>
    <mergeCell ref="TLA19:TLD19"/>
    <mergeCell ref="TJQ19:TJT19"/>
    <mergeCell ref="TJU19:TJX19"/>
    <mergeCell ref="TJY19:TKB19"/>
    <mergeCell ref="TKC19:TKF19"/>
    <mergeCell ref="TKG19:TKJ19"/>
    <mergeCell ref="TIW19:TIZ19"/>
    <mergeCell ref="TJA19:TJD19"/>
    <mergeCell ref="TJE19:TJH19"/>
    <mergeCell ref="TJI19:TJL19"/>
    <mergeCell ref="TJM19:TJP19"/>
    <mergeCell ref="TOG19:TOJ19"/>
    <mergeCell ref="TOK19:TON19"/>
    <mergeCell ref="TOO19:TOR19"/>
    <mergeCell ref="TOS19:TOV19"/>
    <mergeCell ref="TOW19:TOZ19"/>
    <mergeCell ref="TNM19:TNP19"/>
    <mergeCell ref="TNQ19:TNT19"/>
    <mergeCell ref="TNU19:TNX19"/>
    <mergeCell ref="TNY19:TOB19"/>
    <mergeCell ref="TOC19:TOF19"/>
    <mergeCell ref="TMS19:TMV19"/>
    <mergeCell ref="TMW19:TMZ19"/>
    <mergeCell ref="TNA19:TND19"/>
    <mergeCell ref="TNE19:TNH19"/>
    <mergeCell ref="TNI19:TNL19"/>
    <mergeCell ref="TLY19:TMB19"/>
    <mergeCell ref="TMC19:TMF19"/>
    <mergeCell ref="TMG19:TMJ19"/>
    <mergeCell ref="TMK19:TMN19"/>
    <mergeCell ref="TMO19:TMR19"/>
    <mergeCell ref="TRI19:TRL19"/>
    <mergeCell ref="TRM19:TRP19"/>
    <mergeCell ref="TRQ19:TRT19"/>
    <mergeCell ref="TRU19:TRX19"/>
    <mergeCell ref="TRY19:TSB19"/>
    <mergeCell ref="TQO19:TQR19"/>
    <mergeCell ref="TQS19:TQV19"/>
    <mergeCell ref="TQW19:TQZ19"/>
    <mergeCell ref="TRA19:TRD19"/>
    <mergeCell ref="TRE19:TRH19"/>
    <mergeCell ref="TPU19:TPX19"/>
    <mergeCell ref="TPY19:TQB19"/>
    <mergeCell ref="TQC19:TQF19"/>
    <mergeCell ref="TQG19:TQJ19"/>
    <mergeCell ref="TQK19:TQN19"/>
    <mergeCell ref="TPA19:TPD19"/>
    <mergeCell ref="TPE19:TPH19"/>
    <mergeCell ref="TPI19:TPL19"/>
    <mergeCell ref="TPM19:TPP19"/>
    <mergeCell ref="TPQ19:TPT19"/>
    <mergeCell ref="TUK19:TUN19"/>
    <mergeCell ref="TUO19:TUR19"/>
    <mergeCell ref="TUS19:TUV19"/>
    <mergeCell ref="TUW19:TUZ19"/>
    <mergeCell ref="TVA19:TVD19"/>
    <mergeCell ref="TTQ19:TTT19"/>
    <mergeCell ref="TTU19:TTX19"/>
    <mergeCell ref="TTY19:TUB19"/>
    <mergeCell ref="TUC19:TUF19"/>
    <mergeCell ref="TUG19:TUJ19"/>
    <mergeCell ref="TSW19:TSZ19"/>
    <mergeCell ref="TTA19:TTD19"/>
    <mergeCell ref="TTE19:TTH19"/>
    <mergeCell ref="TTI19:TTL19"/>
    <mergeCell ref="TTM19:TTP19"/>
    <mergeCell ref="TSC19:TSF19"/>
    <mergeCell ref="TSG19:TSJ19"/>
    <mergeCell ref="TSK19:TSN19"/>
    <mergeCell ref="TSO19:TSR19"/>
    <mergeCell ref="TSS19:TSV19"/>
    <mergeCell ref="TXM19:TXP19"/>
    <mergeCell ref="TXQ19:TXT19"/>
    <mergeCell ref="TXU19:TXX19"/>
    <mergeCell ref="TXY19:TYB19"/>
    <mergeCell ref="TYC19:TYF19"/>
    <mergeCell ref="TWS19:TWV19"/>
    <mergeCell ref="TWW19:TWZ19"/>
    <mergeCell ref="TXA19:TXD19"/>
    <mergeCell ref="TXE19:TXH19"/>
    <mergeCell ref="TXI19:TXL19"/>
    <mergeCell ref="TVY19:TWB19"/>
    <mergeCell ref="TWC19:TWF19"/>
    <mergeCell ref="TWG19:TWJ19"/>
    <mergeCell ref="TWK19:TWN19"/>
    <mergeCell ref="TWO19:TWR19"/>
    <mergeCell ref="TVE19:TVH19"/>
    <mergeCell ref="TVI19:TVL19"/>
    <mergeCell ref="TVM19:TVP19"/>
    <mergeCell ref="TVQ19:TVT19"/>
    <mergeCell ref="TVU19:TVX19"/>
    <mergeCell ref="UAO19:UAR19"/>
    <mergeCell ref="UAS19:UAV19"/>
    <mergeCell ref="UAW19:UAZ19"/>
    <mergeCell ref="UBA19:UBD19"/>
    <mergeCell ref="UBE19:UBH19"/>
    <mergeCell ref="TZU19:TZX19"/>
    <mergeCell ref="TZY19:UAB19"/>
    <mergeCell ref="UAC19:UAF19"/>
    <mergeCell ref="UAG19:UAJ19"/>
    <mergeCell ref="UAK19:UAN19"/>
    <mergeCell ref="TZA19:TZD19"/>
    <mergeCell ref="TZE19:TZH19"/>
    <mergeCell ref="TZI19:TZL19"/>
    <mergeCell ref="TZM19:TZP19"/>
    <mergeCell ref="TZQ19:TZT19"/>
    <mergeCell ref="TYG19:TYJ19"/>
    <mergeCell ref="TYK19:TYN19"/>
    <mergeCell ref="TYO19:TYR19"/>
    <mergeCell ref="TYS19:TYV19"/>
    <mergeCell ref="TYW19:TYZ19"/>
    <mergeCell ref="UDQ19:UDT19"/>
    <mergeCell ref="UDU19:UDX19"/>
    <mergeCell ref="UDY19:UEB19"/>
    <mergeCell ref="UEC19:UEF19"/>
    <mergeCell ref="UEG19:UEJ19"/>
    <mergeCell ref="UCW19:UCZ19"/>
    <mergeCell ref="UDA19:UDD19"/>
    <mergeCell ref="UDE19:UDH19"/>
    <mergeCell ref="UDI19:UDL19"/>
    <mergeCell ref="UDM19:UDP19"/>
    <mergeCell ref="UCC19:UCF19"/>
    <mergeCell ref="UCG19:UCJ19"/>
    <mergeCell ref="UCK19:UCN19"/>
    <mergeCell ref="UCO19:UCR19"/>
    <mergeCell ref="UCS19:UCV19"/>
    <mergeCell ref="UBI19:UBL19"/>
    <mergeCell ref="UBM19:UBP19"/>
    <mergeCell ref="UBQ19:UBT19"/>
    <mergeCell ref="UBU19:UBX19"/>
    <mergeCell ref="UBY19:UCB19"/>
    <mergeCell ref="UGS19:UGV19"/>
    <mergeCell ref="UGW19:UGZ19"/>
    <mergeCell ref="UHA19:UHD19"/>
    <mergeCell ref="UHE19:UHH19"/>
    <mergeCell ref="UHI19:UHL19"/>
    <mergeCell ref="UFY19:UGB19"/>
    <mergeCell ref="UGC19:UGF19"/>
    <mergeCell ref="UGG19:UGJ19"/>
    <mergeCell ref="UGK19:UGN19"/>
    <mergeCell ref="UGO19:UGR19"/>
    <mergeCell ref="UFE19:UFH19"/>
    <mergeCell ref="UFI19:UFL19"/>
    <mergeCell ref="UFM19:UFP19"/>
    <mergeCell ref="UFQ19:UFT19"/>
    <mergeCell ref="UFU19:UFX19"/>
    <mergeCell ref="UEK19:UEN19"/>
    <mergeCell ref="UEO19:UER19"/>
    <mergeCell ref="UES19:UEV19"/>
    <mergeCell ref="UEW19:UEZ19"/>
    <mergeCell ref="UFA19:UFD19"/>
    <mergeCell ref="UJU19:UJX19"/>
    <mergeCell ref="UJY19:UKB19"/>
    <mergeCell ref="UKC19:UKF19"/>
    <mergeCell ref="UKG19:UKJ19"/>
    <mergeCell ref="UKK19:UKN19"/>
    <mergeCell ref="UJA19:UJD19"/>
    <mergeCell ref="UJE19:UJH19"/>
    <mergeCell ref="UJI19:UJL19"/>
    <mergeCell ref="UJM19:UJP19"/>
    <mergeCell ref="UJQ19:UJT19"/>
    <mergeCell ref="UIG19:UIJ19"/>
    <mergeCell ref="UIK19:UIN19"/>
    <mergeCell ref="UIO19:UIR19"/>
    <mergeCell ref="UIS19:UIV19"/>
    <mergeCell ref="UIW19:UIZ19"/>
    <mergeCell ref="UHM19:UHP19"/>
    <mergeCell ref="UHQ19:UHT19"/>
    <mergeCell ref="UHU19:UHX19"/>
    <mergeCell ref="UHY19:UIB19"/>
    <mergeCell ref="UIC19:UIF19"/>
    <mergeCell ref="UMW19:UMZ19"/>
    <mergeCell ref="UNA19:UND19"/>
    <mergeCell ref="UNE19:UNH19"/>
    <mergeCell ref="UNI19:UNL19"/>
    <mergeCell ref="UNM19:UNP19"/>
    <mergeCell ref="UMC19:UMF19"/>
    <mergeCell ref="UMG19:UMJ19"/>
    <mergeCell ref="UMK19:UMN19"/>
    <mergeCell ref="UMO19:UMR19"/>
    <mergeCell ref="UMS19:UMV19"/>
    <mergeCell ref="ULI19:ULL19"/>
    <mergeCell ref="ULM19:ULP19"/>
    <mergeCell ref="ULQ19:ULT19"/>
    <mergeCell ref="ULU19:ULX19"/>
    <mergeCell ref="ULY19:UMB19"/>
    <mergeCell ref="UKO19:UKR19"/>
    <mergeCell ref="UKS19:UKV19"/>
    <mergeCell ref="UKW19:UKZ19"/>
    <mergeCell ref="ULA19:ULD19"/>
    <mergeCell ref="ULE19:ULH19"/>
    <mergeCell ref="UPY19:UQB19"/>
    <mergeCell ref="UQC19:UQF19"/>
    <mergeCell ref="UQG19:UQJ19"/>
    <mergeCell ref="UQK19:UQN19"/>
    <mergeCell ref="UQO19:UQR19"/>
    <mergeCell ref="UPE19:UPH19"/>
    <mergeCell ref="UPI19:UPL19"/>
    <mergeCell ref="UPM19:UPP19"/>
    <mergeCell ref="UPQ19:UPT19"/>
    <mergeCell ref="UPU19:UPX19"/>
    <mergeCell ref="UOK19:UON19"/>
    <mergeCell ref="UOO19:UOR19"/>
    <mergeCell ref="UOS19:UOV19"/>
    <mergeCell ref="UOW19:UOZ19"/>
    <mergeCell ref="UPA19:UPD19"/>
    <mergeCell ref="UNQ19:UNT19"/>
    <mergeCell ref="UNU19:UNX19"/>
    <mergeCell ref="UNY19:UOB19"/>
    <mergeCell ref="UOC19:UOF19"/>
    <mergeCell ref="UOG19:UOJ19"/>
    <mergeCell ref="UTA19:UTD19"/>
    <mergeCell ref="UTE19:UTH19"/>
    <mergeCell ref="UTI19:UTL19"/>
    <mergeCell ref="UTM19:UTP19"/>
    <mergeCell ref="UTQ19:UTT19"/>
    <mergeCell ref="USG19:USJ19"/>
    <mergeCell ref="USK19:USN19"/>
    <mergeCell ref="USO19:USR19"/>
    <mergeCell ref="USS19:USV19"/>
    <mergeCell ref="USW19:USZ19"/>
    <mergeCell ref="URM19:URP19"/>
    <mergeCell ref="URQ19:URT19"/>
    <mergeCell ref="URU19:URX19"/>
    <mergeCell ref="URY19:USB19"/>
    <mergeCell ref="USC19:USF19"/>
    <mergeCell ref="UQS19:UQV19"/>
    <mergeCell ref="UQW19:UQZ19"/>
    <mergeCell ref="URA19:URD19"/>
    <mergeCell ref="URE19:URH19"/>
    <mergeCell ref="URI19:URL19"/>
    <mergeCell ref="UWC19:UWF19"/>
    <mergeCell ref="UWG19:UWJ19"/>
    <mergeCell ref="UWK19:UWN19"/>
    <mergeCell ref="UWO19:UWR19"/>
    <mergeCell ref="UWS19:UWV19"/>
    <mergeCell ref="UVI19:UVL19"/>
    <mergeCell ref="UVM19:UVP19"/>
    <mergeCell ref="UVQ19:UVT19"/>
    <mergeCell ref="UVU19:UVX19"/>
    <mergeCell ref="UVY19:UWB19"/>
    <mergeCell ref="UUO19:UUR19"/>
    <mergeCell ref="UUS19:UUV19"/>
    <mergeCell ref="UUW19:UUZ19"/>
    <mergeCell ref="UVA19:UVD19"/>
    <mergeCell ref="UVE19:UVH19"/>
    <mergeCell ref="UTU19:UTX19"/>
    <mergeCell ref="UTY19:UUB19"/>
    <mergeCell ref="UUC19:UUF19"/>
    <mergeCell ref="UUG19:UUJ19"/>
    <mergeCell ref="UUK19:UUN19"/>
    <mergeCell ref="UZE19:UZH19"/>
    <mergeCell ref="UZI19:UZL19"/>
    <mergeCell ref="UZM19:UZP19"/>
    <mergeCell ref="UZQ19:UZT19"/>
    <mergeCell ref="UZU19:UZX19"/>
    <mergeCell ref="UYK19:UYN19"/>
    <mergeCell ref="UYO19:UYR19"/>
    <mergeCell ref="UYS19:UYV19"/>
    <mergeCell ref="UYW19:UYZ19"/>
    <mergeCell ref="UZA19:UZD19"/>
    <mergeCell ref="UXQ19:UXT19"/>
    <mergeCell ref="UXU19:UXX19"/>
    <mergeCell ref="UXY19:UYB19"/>
    <mergeCell ref="UYC19:UYF19"/>
    <mergeCell ref="UYG19:UYJ19"/>
    <mergeCell ref="UWW19:UWZ19"/>
    <mergeCell ref="UXA19:UXD19"/>
    <mergeCell ref="UXE19:UXH19"/>
    <mergeCell ref="UXI19:UXL19"/>
    <mergeCell ref="UXM19:UXP19"/>
    <mergeCell ref="VCG19:VCJ19"/>
    <mergeCell ref="VCK19:VCN19"/>
    <mergeCell ref="VCO19:VCR19"/>
    <mergeCell ref="VCS19:VCV19"/>
    <mergeCell ref="VCW19:VCZ19"/>
    <mergeCell ref="VBM19:VBP19"/>
    <mergeCell ref="VBQ19:VBT19"/>
    <mergeCell ref="VBU19:VBX19"/>
    <mergeCell ref="VBY19:VCB19"/>
    <mergeCell ref="VCC19:VCF19"/>
    <mergeCell ref="VAS19:VAV19"/>
    <mergeCell ref="VAW19:VAZ19"/>
    <mergeCell ref="VBA19:VBD19"/>
    <mergeCell ref="VBE19:VBH19"/>
    <mergeCell ref="VBI19:VBL19"/>
    <mergeCell ref="UZY19:VAB19"/>
    <mergeCell ref="VAC19:VAF19"/>
    <mergeCell ref="VAG19:VAJ19"/>
    <mergeCell ref="VAK19:VAN19"/>
    <mergeCell ref="VAO19:VAR19"/>
    <mergeCell ref="VFI19:VFL19"/>
    <mergeCell ref="VFM19:VFP19"/>
    <mergeCell ref="VFQ19:VFT19"/>
    <mergeCell ref="VFU19:VFX19"/>
    <mergeCell ref="VFY19:VGB19"/>
    <mergeCell ref="VEO19:VER19"/>
    <mergeCell ref="VES19:VEV19"/>
    <mergeCell ref="VEW19:VEZ19"/>
    <mergeCell ref="VFA19:VFD19"/>
    <mergeCell ref="VFE19:VFH19"/>
    <mergeCell ref="VDU19:VDX19"/>
    <mergeCell ref="VDY19:VEB19"/>
    <mergeCell ref="VEC19:VEF19"/>
    <mergeCell ref="VEG19:VEJ19"/>
    <mergeCell ref="VEK19:VEN19"/>
    <mergeCell ref="VDA19:VDD19"/>
    <mergeCell ref="VDE19:VDH19"/>
    <mergeCell ref="VDI19:VDL19"/>
    <mergeCell ref="VDM19:VDP19"/>
    <mergeCell ref="VDQ19:VDT19"/>
    <mergeCell ref="VIK19:VIN19"/>
    <mergeCell ref="VIO19:VIR19"/>
    <mergeCell ref="VIS19:VIV19"/>
    <mergeCell ref="VIW19:VIZ19"/>
    <mergeCell ref="VJA19:VJD19"/>
    <mergeCell ref="VHQ19:VHT19"/>
    <mergeCell ref="VHU19:VHX19"/>
    <mergeCell ref="VHY19:VIB19"/>
    <mergeCell ref="VIC19:VIF19"/>
    <mergeCell ref="VIG19:VIJ19"/>
    <mergeCell ref="VGW19:VGZ19"/>
    <mergeCell ref="VHA19:VHD19"/>
    <mergeCell ref="VHE19:VHH19"/>
    <mergeCell ref="VHI19:VHL19"/>
    <mergeCell ref="VHM19:VHP19"/>
    <mergeCell ref="VGC19:VGF19"/>
    <mergeCell ref="VGG19:VGJ19"/>
    <mergeCell ref="VGK19:VGN19"/>
    <mergeCell ref="VGO19:VGR19"/>
    <mergeCell ref="VGS19:VGV19"/>
    <mergeCell ref="VLM19:VLP19"/>
    <mergeCell ref="VLQ19:VLT19"/>
    <mergeCell ref="VLU19:VLX19"/>
    <mergeCell ref="VLY19:VMB19"/>
    <mergeCell ref="VMC19:VMF19"/>
    <mergeCell ref="VKS19:VKV19"/>
    <mergeCell ref="VKW19:VKZ19"/>
    <mergeCell ref="VLA19:VLD19"/>
    <mergeCell ref="VLE19:VLH19"/>
    <mergeCell ref="VLI19:VLL19"/>
    <mergeCell ref="VJY19:VKB19"/>
    <mergeCell ref="VKC19:VKF19"/>
    <mergeCell ref="VKG19:VKJ19"/>
    <mergeCell ref="VKK19:VKN19"/>
    <mergeCell ref="VKO19:VKR19"/>
    <mergeCell ref="VJE19:VJH19"/>
    <mergeCell ref="VJI19:VJL19"/>
    <mergeCell ref="VJM19:VJP19"/>
    <mergeCell ref="VJQ19:VJT19"/>
    <mergeCell ref="VJU19:VJX19"/>
    <mergeCell ref="VOO19:VOR19"/>
    <mergeCell ref="VOS19:VOV19"/>
    <mergeCell ref="VOW19:VOZ19"/>
    <mergeCell ref="VPA19:VPD19"/>
    <mergeCell ref="VPE19:VPH19"/>
    <mergeCell ref="VNU19:VNX19"/>
    <mergeCell ref="VNY19:VOB19"/>
    <mergeCell ref="VOC19:VOF19"/>
    <mergeCell ref="VOG19:VOJ19"/>
    <mergeCell ref="VOK19:VON19"/>
    <mergeCell ref="VNA19:VND19"/>
    <mergeCell ref="VNE19:VNH19"/>
    <mergeCell ref="VNI19:VNL19"/>
    <mergeCell ref="VNM19:VNP19"/>
    <mergeCell ref="VNQ19:VNT19"/>
    <mergeCell ref="VMG19:VMJ19"/>
    <mergeCell ref="VMK19:VMN19"/>
    <mergeCell ref="VMO19:VMR19"/>
    <mergeCell ref="VMS19:VMV19"/>
    <mergeCell ref="VMW19:VMZ19"/>
    <mergeCell ref="VRQ19:VRT19"/>
    <mergeCell ref="VRU19:VRX19"/>
    <mergeCell ref="VRY19:VSB19"/>
    <mergeCell ref="VSC19:VSF19"/>
    <mergeCell ref="VSG19:VSJ19"/>
    <mergeCell ref="VQW19:VQZ19"/>
    <mergeCell ref="VRA19:VRD19"/>
    <mergeCell ref="VRE19:VRH19"/>
    <mergeCell ref="VRI19:VRL19"/>
    <mergeCell ref="VRM19:VRP19"/>
    <mergeCell ref="VQC19:VQF19"/>
    <mergeCell ref="VQG19:VQJ19"/>
    <mergeCell ref="VQK19:VQN19"/>
    <mergeCell ref="VQO19:VQR19"/>
    <mergeCell ref="VQS19:VQV19"/>
    <mergeCell ref="VPI19:VPL19"/>
    <mergeCell ref="VPM19:VPP19"/>
    <mergeCell ref="VPQ19:VPT19"/>
    <mergeCell ref="VPU19:VPX19"/>
    <mergeCell ref="VPY19:VQB19"/>
    <mergeCell ref="VUS19:VUV19"/>
    <mergeCell ref="VUW19:VUZ19"/>
    <mergeCell ref="VVA19:VVD19"/>
    <mergeCell ref="VVE19:VVH19"/>
    <mergeCell ref="VVI19:VVL19"/>
    <mergeCell ref="VTY19:VUB19"/>
    <mergeCell ref="VUC19:VUF19"/>
    <mergeCell ref="VUG19:VUJ19"/>
    <mergeCell ref="VUK19:VUN19"/>
    <mergeCell ref="VUO19:VUR19"/>
    <mergeCell ref="VTE19:VTH19"/>
    <mergeCell ref="VTI19:VTL19"/>
    <mergeCell ref="VTM19:VTP19"/>
    <mergeCell ref="VTQ19:VTT19"/>
    <mergeCell ref="VTU19:VTX19"/>
    <mergeCell ref="VSK19:VSN19"/>
    <mergeCell ref="VSO19:VSR19"/>
    <mergeCell ref="VSS19:VSV19"/>
    <mergeCell ref="VSW19:VSZ19"/>
    <mergeCell ref="VTA19:VTD19"/>
    <mergeCell ref="VXU19:VXX19"/>
    <mergeCell ref="VXY19:VYB19"/>
    <mergeCell ref="VYC19:VYF19"/>
    <mergeCell ref="VYG19:VYJ19"/>
    <mergeCell ref="VYK19:VYN19"/>
    <mergeCell ref="VXA19:VXD19"/>
    <mergeCell ref="VXE19:VXH19"/>
    <mergeCell ref="VXI19:VXL19"/>
    <mergeCell ref="VXM19:VXP19"/>
    <mergeCell ref="VXQ19:VXT19"/>
    <mergeCell ref="VWG19:VWJ19"/>
    <mergeCell ref="VWK19:VWN19"/>
    <mergeCell ref="VWO19:VWR19"/>
    <mergeCell ref="VWS19:VWV19"/>
    <mergeCell ref="VWW19:VWZ19"/>
    <mergeCell ref="VVM19:VVP19"/>
    <mergeCell ref="VVQ19:VVT19"/>
    <mergeCell ref="VVU19:VVX19"/>
    <mergeCell ref="VVY19:VWB19"/>
    <mergeCell ref="VWC19:VWF19"/>
    <mergeCell ref="WAW19:WAZ19"/>
    <mergeCell ref="WBA19:WBD19"/>
    <mergeCell ref="WBE19:WBH19"/>
    <mergeCell ref="WBI19:WBL19"/>
    <mergeCell ref="WBM19:WBP19"/>
    <mergeCell ref="WAC19:WAF19"/>
    <mergeCell ref="WAG19:WAJ19"/>
    <mergeCell ref="WAK19:WAN19"/>
    <mergeCell ref="WAO19:WAR19"/>
    <mergeCell ref="WAS19:WAV19"/>
    <mergeCell ref="VZI19:VZL19"/>
    <mergeCell ref="VZM19:VZP19"/>
    <mergeCell ref="VZQ19:VZT19"/>
    <mergeCell ref="VZU19:VZX19"/>
    <mergeCell ref="VZY19:WAB19"/>
    <mergeCell ref="VYO19:VYR19"/>
    <mergeCell ref="VYS19:VYV19"/>
    <mergeCell ref="VYW19:VYZ19"/>
    <mergeCell ref="VZA19:VZD19"/>
    <mergeCell ref="VZE19:VZH19"/>
    <mergeCell ref="WDY19:WEB19"/>
    <mergeCell ref="WEC19:WEF19"/>
    <mergeCell ref="WEG19:WEJ19"/>
    <mergeCell ref="WEK19:WEN19"/>
    <mergeCell ref="WEO19:WER19"/>
    <mergeCell ref="WDE19:WDH19"/>
    <mergeCell ref="WDI19:WDL19"/>
    <mergeCell ref="WDM19:WDP19"/>
    <mergeCell ref="WDQ19:WDT19"/>
    <mergeCell ref="WDU19:WDX19"/>
    <mergeCell ref="WCK19:WCN19"/>
    <mergeCell ref="WCO19:WCR19"/>
    <mergeCell ref="WCS19:WCV19"/>
    <mergeCell ref="WCW19:WCZ19"/>
    <mergeCell ref="WDA19:WDD19"/>
    <mergeCell ref="WBQ19:WBT19"/>
    <mergeCell ref="WBU19:WBX19"/>
    <mergeCell ref="WBY19:WCB19"/>
    <mergeCell ref="WCC19:WCF19"/>
    <mergeCell ref="WCG19:WCJ19"/>
    <mergeCell ref="WHA19:WHD19"/>
    <mergeCell ref="WHE19:WHH19"/>
    <mergeCell ref="WHI19:WHL19"/>
    <mergeCell ref="WHM19:WHP19"/>
    <mergeCell ref="WHQ19:WHT19"/>
    <mergeCell ref="WGG19:WGJ19"/>
    <mergeCell ref="WGK19:WGN19"/>
    <mergeCell ref="WGO19:WGR19"/>
    <mergeCell ref="WGS19:WGV19"/>
    <mergeCell ref="WGW19:WGZ19"/>
    <mergeCell ref="WFM19:WFP19"/>
    <mergeCell ref="WFQ19:WFT19"/>
    <mergeCell ref="WFU19:WFX19"/>
    <mergeCell ref="WFY19:WGB19"/>
    <mergeCell ref="WGC19:WGF19"/>
    <mergeCell ref="WES19:WEV19"/>
    <mergeCell ref="WEW19:WEZ19"/>
    <mergeCell ref="WFA19:WFD19"/>
    <mergeCell ref="WFE19:WFH19"/>
    <mergeCell ref="WFI19:WFL19"/>
    <mergeCell ref="WKC19:WKF19"/>
    <mergeCell ref="WKG19:WKJ19"/>
    <mergeCell ref="WKK19:WKN19"/>
    <mergeCell ref="WKO19:WKR19"/>
    <mergeCell ref="WKS19:WKV19"/>
    <mergeCell ref="WJI19:WJL19"/>
    <mergeCell ref="WJM19:WJP19"/>
    <mergeCell ref="WJQ19:WJT19"/>
    <mergeCell ref="WJU19:WJX19"/>
    <mergeCell ref="WJY19:WKB19"/>
    <mergeCell ref="WIO19:WIR19"/>
    <mergeCell ref="WIS19:WIV19"/>
    <mergeCell ref="WIW19:WIZ19"/>
    <mergeCell ref="WJA19:WJD19"/>
    <mergeCell ref="WJE19:WJH19"/>
    <mergeCell ref="WHU19:WHX19"/>
    <mergeCell ref="WHY19:WIB19"/>
    <mergeCell ref="WIC19:WIF19"/>
    <mergeCell ref="WIG19:WIJ19"/>
    <mergeCell ref="WIK19:WIN19"/>
    <mergeCell ref="WNE19:WNH19"/>
    <mergeCell ref="WNI19:WNL19"/>
    <mergeCell ref="WNM19:WNP19"/>
    <mergeCell ref="WNQ19:WNT19"/>
    <mergeCell ref="WNU19:WNX19"/>
    <mergeCell ref="WMK19:WMN19"/>
    <mergeCell ref="WMO19:WMR19"/>
    <mergeCell ref="WMS19:WMV19"/>
    <mergeCell ref="WMW19:WMZ19"/>
    <mergeCell ref="WNA19:WND19"/>
    <mergeCell ref="WLQ19:WLT19"/>
    <mergeCell ref="WLU19:WLX19"/>
    <mergeCell ref="WLY19:WMB19"/>
    <mergeCell ref="WMC19:WMF19"/>
    <mergeCell ref="WMG19:WMJ19"/>
    <mergeCell ref="WKW19:WKZ19"/>
    <mergeCell ref="WLA19:WLD19"/>
    <mergeCell ref="WLE19:WLH19"/>
    <mergeCell ref="WLI19:WLL19"/>
    <mergeCell ref="WLM19:WLP19"/>
    <mergeCell ref="WQG19:WQJ19"/>
    <mergeCell ref="WQK19:WQN19"/>
    <mergeCell ref="WQO19:WQR19"/>
    <mergeCell ref="WQS19:WQV19"/>
    <mergeCell ref="WQW19:WQZ19"/>
    <mergeCell ref="WPM19:WPP19"/>
    <mergeCell ref="WPQ19:WPT19"/>
    <mergeCell ref="WPU19:WPX19"/>
    <mergeCell ref="WPY19:WQB19"/>
    <mergeCell ref="WQC19:WQF19"/>
    <mergeCell ref="WOS19:WOV19"/>
    <mergeCell ref="WOW19:WOZ19"/>
    <mergeCell ref="WPA19:WPD19"/>
    <mergeCell ref="WPE19:WPH19"/>
    <mergeCell ref="WPI19:WPL19"/>
    <mergeCell ref="WNY19:WOB19"/>
    <mergeCell ref="WOC19:WOF19"/>
    <mergeCell ref="WOG19:WOJ19"/>
    <mergeCell ref="WOK19:WON19"/>
    <mergeCell ref="WOO19:WOR19"/>
    <mergeCell ref="WTI19:WTL19"/>
    <mergeCell ref="WTM19:WTP19"/>
    <mergeCell ref="WTQ19:WTT19"/>
    <mergeCell ref="WTU19:WTX19"/>
    <mergeCell ref="WTY19:WUB19"/>
    <mergeCell ref="WSO19:WSR19"/>
    <mergeCell ref="WSS19:WSV19"/>
    <mergeCell ref="WSW19:WSZ19"/>
    <mergeCell ref="WTA19:WTD19"/>
    <mergeCell ref="WTE19:WTH19"/>
    <mergeCell ref="WRU19:WRX19"/>
    <mergeCell ref="WRY19:WSB19"/>
    <mergeCell ref="WSC19:WSF19"/>
    <mergeCell ref="WSG19:WSJ19"/>
    <mergeCell ref="WSK19:WSN19"/>
    <mergeCell ref="WRA19:WRD19"/>
    <mergeCell ref="WRE19:WRH19"/>
    <mergeCell ref="WRI19:WRL19"/>
    <mergeCell ref="WRM19:WRP19"/>
    <mergeCell ref="WRQ19:WRT19"/>
    <mergeCell ref="WWK19:WWN19"/>
    <mergeCell ref="WWO19:WWR19"/>
    <mergeCell ref="WWS19:WWV19"/>
    <mergeCell ref="WWW19:WWZ19"/>
    <mergeCell ref="WXA19:WXD19"/>
    <mergeCell ref="WVQ19:WVT19"/>
    <mergeCell ref="WVU19:WVX19"/>
    <mergeCell ref="WVY19:WWB19"/>
    <mergeCell ref="WWC19:WWF19"/>
    <mergeCell ref="WWG19:WWJ19"/>
    <mergeCell ref="WUW19:WUZ19"/>
    <mergeCell ref="WVA19:WVD19"/>
    <mergeCell ref="WVE19:WVH19"/>
    <mergeCell ref="WVI19:WVL19"/>
    <mergeCell ref="WVM19:WVP19"/>
    <mergeCell ref="WUC19:WUF19"/>
    <mergeCell ref="WUG19:WUJ19"/>
    <mergeCell ref="WUK19:WUN19"/>
    <mergeCell ref="WUO19:WUR19"/>
    <mergeCell ref="WUS19:WUV19"/>
    <mergeCell ref="WZM19:WZP19"/>
    <mergeCell ref="WZQ19:WZT19"/>
    <mergeCell ref="WZU19:WZX19"/>
    <mergeCell ref="WZY19:XAB19"/>
    <mergeCell ref="XAC19:XAF19"/>
    <mergeCell ref="WYS19:WYV19"/>
    <mergeCell ref="WYW19:WYZ19"/>
    <mergeCell ref="WZA19:WZD19"/>
    <mergeCell ref="WZE19:WZH19"/>
    <mergeCell ref="WZI19:WZL19"/>
    <mergeCell ref="WXY19:WYB19"/>
    <mergeCell ref="WYC19:WYF19"/>
    <mergeCell ref="WYG19:WYJ19"/>
    <mergeCell ref="WYK19:WYN19"/>
    <mergeCell ref="WYO19:WYR19"/>
    <mergeCell ref="WXE19:WXH19"/>
    <mergeCell ref="WXI19:WXL19"/>
    <mergeCell ref="WXM19:WXP19"/>
    <mergeCell ref="WXQ19:WXT19"/>
    <mergeCell ref="WXU19:WXX19"/>
    <mergeCell ref="XCS19:XCV19"/>
    <mergeCell ref="XCW19:XCZ19"/>
    <mergeCell ref="XDA19:XDD19"/>
    <mergeCell ref="XDE19:XDH19"/>
    <mergeCell ref="XBU19:XBX19"/>
    <mergeCell ref="XBY19:XCB19"/>
    <mergeCell ref="XCC19:XCF19"/>
    <mergeCell ref="XCG19:XCJ19"/>
    <mergeCell ref="XCK19:XCN19"/>
    <mergeCell ref="XBA19:XBD19"/>
    <mergeCell ref="XBE19:XBH19"/>
    <mergeCell ref="XBI19:XBL19"/>
    <mergeCell ref="XBM19:XBP19"/>
    <mergeCell ref="XBQ19:XBT19"/>
    <mergeCell ref="XAG19:XAJ19"/>
    <mergeCell ref="XAK19:XAN19"/>
    <mergeCell ref="XAO19:XAR19"/>
    <mergeCell ref="XAS19:XAV19"/>
    <mergeCell ref="XAW19:XAZ19"/>
    <mergeCell ref="BE20:BH20"/>
    <mergeCell ref="BI20:BL20"/>
    <mergeCell ref="BM20:BP20"/>
    <mergeCell ref="BQ20:BT20"/>
    <mergeCell ref="BU20:BX20"/>
    <mergeCell ref="XEW19:XEZ19"/>
    <mergeCell ref="XFA19:XFD19"/>
    <mergeCell ref="A20:D20"/>
    <mergeCell ref="E20:H20"/>
    <mergeCell ref="I20:L20"/>
    <mergeCell ref="M20:P20"/>
    <mergeCell ref="Q20:T20"/>
    <mergeCell ref="U20:X20"/>
    <mergeCell ref="Y20:AB20"/>
    <mergeCell ref="AC20:AF20"/>
    <mergeCell ref="AG20:AJ20"/>
    <mergeCell ref="AK20:AN20"/>
    <mergeCell ref="AO20:AR20"/>
    <mergeCell ref="AS20:AV20"/>
    <mergeCell ref="AW20:AZ20"/>
    <mergeCell ref="BA20:BD20"/>
    <mergeCell ref="XEC19:XEF19"/>
    <mergeCell ref="XEG19:XEJ19"/>
    <mergeCell ref="XEK19:XEN19"/>
    <mergeCell ref="XEO19:XER19"/>
    <mergeCell ref="XES19:XEV19"/>
    <mergeCell ref="XDI19:XDL19"/>
    <mergeCell ref="XDM19:XDP19"/>
    <mergeCell ref="XDQ19:XDT19"/>
    <mergeCell ref="XDU19:XDX19"/>
    <mergeCell ref="XDY19:XEB19"/>
    <mergeCell ref="XCO19:XCR19"/>
    <mergeCell ref="EG20:EJ20"/>
    <mergeCell ref="EK20:EN20"/>
    <mergeCell ref="EO20:ER20"/>
    <mergeCell ref="ES20:EV20"/>
    <mergeCell ref="EW20:EZ20"/>
    <mergeCell ref="DM20:DP20"/>
    <mergeCell ref="DQ20:DT20"/>
    <mergeCell ref="DU20:DX20"/>
    <mergeCell ref="DY20:EB20"/>
    <mergeCell ref="EC20:EF20"/>
    <mergeCell ref="CS20:CV20"/>
    <mergeCell ref="CW20:CZ20"/>
    <mergeCell ref="DA20:DD20"/>
    <mergeCell ref="DE20:DH20"/>
    <mergeCell ref="DI20:DL20"/>
    <mergeCell ref="BY20:CB20"/>
    <mergeCell ref="CC20:CF20"/>
    <mergeCell ref="CG20:CJ20"/>
    <mergeCell ref="CK20:CN20"/>
    <mergeCell ref="CO20:CR20"/>
    <mergeCell ref="HI20:HL20"/>
    <mergeCell ref="HM20:HP20"/>
    <mergeCell ref="HQ20:HT20"/>
    <mergeCell ref="HU20:HX20"/>
    <mergeCell ref="HY20:IB20"/>
    <mergeCell ref="GO20:GR20"/>
    <mergeCell ref="GS20:GV20"/>
    <mergeCell ref="GW20:GZ20"/>
    <mergeCell ref="HA20:HD20"/>
    <mergeCell ref="HE20:HH20"/>
    <mergeCell ref="FU20:FX20"/>
    <mergeCell ref="FY20:GB20"/>
    <mergeCell ref="GC20:GF20"/>
    <mergeCell ref="GG20:GJ20"/>
    <mergeCell ref="GK20:GN20"/>
    <mergeCell ref="FA20:FD20"/>
    <mergeCell ref="FE20:FH20"/>
    <mergeCell ref="FI20:FL20"/>
    <mergeCell ref="FM20:FP20"/>
    <mergeCell ref="FQ20:FT20"/>
    <mergeCell ref="KK20:KN20"/>
    <mergeCell ref="KO20:KR20"/>
    <mergeCell ref="KS20:KV20"/>
    <mergeCell ref="KW20:KZ20"/>
    <mergeCell ref="LA20:LD20"/>
    <mergeCell ref="JQ20:JT20"/>
    <mergeCell ref="JU20:JX20"/>
    <mergeCell ref="JY20:KB20"/>
    <mergeCell ref="KC20:KF20"/>
    <mergeCell ref="KG20:KJ20"/>
    <mergeCell ref="IW20:IZ20"/>
    <mergeCell ref="JA20:JD20"/>
    <mergeCell ref="JE20:JH20"/>
    <mergeCell ref="JI20:JL20"/>
    <mergeCell ref="JM20:JP20"/>
    <mergeCell ref="IC20:IF20"/>
    <mergeCell ref="IG20:IJ20"/>
    <mergeCell ref="IK20:IN20"/>
    <mergeCell ref="IO20:IR20"/>
    <mergeCell ref="IS20:IV20"/>
    <mergeCell ref="NM20:NP20"/>
    <mergeCell ref="NQ20:NT20"/>
    <mergeCell ref="NU20:NX20"/>
    <mergeCell ref="NY20:OB20"/>
    <mergeCell ref="OC20:OF20"/>
    <mergeCell ref="MS20:MV20"/>
    <mergeCell ref="MW20:MZ20"/>
    <mergeCell ref="NA20:ND20"/>
    <mergeCell ref="NE20:NH20"/>
    <mergeCell ref="NI20:NL20"/>
    <mergeCell ref="LY20:MB20"/>
    <mergeCell ref="MC20:MF20"/>
    <mergeCell ref="MG20:MJ20"/>
    <mergeCell ref="MK20:MN20"/>
    <mergeCell ref="MO20:MR20"/>
    <mergeCell ref="LE20:LH20"/>
    <mergeCell ref="LI20:LL20"/>
    <mergeCell ref="LM20:LP20"/>
    <mergeCell ref="LQ20:LT20"/>
    <mergeCell ref="LU20:LX20"/>
    <mergeCell ref="QO20:QR20"/>
    <mergeCell ref="QS20:QV20"/>
    <mergeCell ref="QW20:QZ20"/>
    <mergeCell ref="RA20:RD20"/>
    <mergeCell ref="RE20:RH20"/>
    <mergeCell ref="PU20:PX20"/>
    <mergeCell ref="PY20:QB20"/>
    <mergeCell ref="QC20:QF20"/>
    <mergeCell ref="QG20:QJ20"/>
    <mergeCell ref="QK20:QN20"/>
    <mergeCell ref="PA20:PD20"/>
    <mergeCell ref="PE20:PH20"/>
    <mergeCell ref="PI20:PL20"/>
    <mergeCell ref="PM20:PP20"/>
    <mergeCell ref="PQ20:PT20"/>
    <mergeCell ref="OG20:OJ20"/>
    <mergeCell ref="OK20:ON20"/>
    <mergeCell ref="OO20:OR20"/>
    <mergeCell ref="OS20:OV20"/>
    <mergeCell ref="OW20:OZ20"/>
    <mergeCell ref="TQ20:TT20"/>
    <mergeCell ref="TU20:TX20"/>
    <mergeCell ref="TY20:UB20"/>
    <mergeCell ref="UC20:UF20"/>
    <mergeCell ref="UG20:UJ20"/>
    <mergeCell ref="SW20:SZ20"/>
    <mergeCell ref="TA20:TD20"/>
    <mergeCell ref="TE20:TH20"/>
    <mergeCell ref="TI20:TL20"/>
    <mergeCell ref="TM20:TP20"/>
    <mergeCell ref="SC20:SF20"/>
    <mergeCell ref="SG20:SJ20"/>
    <mergeCell ref="SK20:SN20"/>
    <mergeCell ref="SO20:SR20"/>
    <mergeCell ref="SS20:SV20"/>
    <mergeCell ref="RI20:RL20"/>
    <mergeCell ref="RM20:RP20"/>
    <mergeCell ref="RQ20:RT20"/>
    <mergeCell ref="RU20:RX20"/>
    <mergeCell ref="RY20:SB20"/>
    <mergeCell ref="WS20:WV20"/>
    <mergeCell ref="WW20:WZ20"/>
    <mergeCell ref="XA20:XD20"/>
    <mergeCell ref="XE20:XH20"/>
    <mergeCell ref="XI20:XL20"/>
    <mergeCell ref="VY20:WB20"/>
    <mergeCell ref="WC20:WF20"/>
    <mergeCell ref="WG20:WJ20"/>
    <mergeCell ref="WK20:WN20"/>
    <mergeCell ref="WO20:WR20"/>
    <mergeCell ref="VE20:VH20"/>
    <mergeCell ref="VI20:VL20"/>
    <mergeCell ref="VM20:VP20"/>
    <mergeCell ref="VQ20:VT20"/>
    <mergeCell ref="VU20:VX20"/>
    <mergeCell ref="UK20:UN20"/>
    <mergeCell ref="UO20:UR20"/>
    <mergeCell ref="US20:UV20"/>
    <mergeCell ref="UW20:UZ20"/>
    <mergeCell ref="VA20:VD20"/>
    <mergeCell ref="ZU20:ZX20"/>
    <mergeCell ref="ZY20:AAB20"/>
    <mergeCell ref="AAC20:AAF20"/>
    <mergeCell ref="AAG20:AAJ20"/>
    <mergeCell ref="AAK20:AAN20"/>
    <mergeCell ref="ZA20:ZD20"/>
    <mergeCell ref="ZE20:ZH20"/>
    <mergeCell ref="ZI20:ZL20"/>
    <mergeCell ref="ZM20:ZP20"/>
    <mergeCell ref="ZQ20:ZT20"/>
    <mergeCell ref="YG20:YJ20"/>
    <mergeCell ref="YK20:YN20"/>
    <mergeCell ref="YO20:YR20"/>
    <mergeCell ref="YS20:YV20"/>
    <mergeCell ref="YW20:YZ20"/>
    <mergeCell ref="XM20:XP20"/>
    <mergeCell ref="XQ20:XT20"/>
    <mergeCell ref="XU20:XX20"/>
    <mergeCell ref="XY20:YB20"/>
    <mergeCell ref="YC20:YF20"/>
    <mergeCell ref="ACW20:ACZ20"/>
    <mergeCell ref="ADA20:ADD20"/>
    <mergeCell ref="ADE20:ADH20"/>
    <mergeCell ref="ADI20:ADL20"/>
    <mergeCell ref="ADM20:ADP20"/>
    <mergeCell ref="ACC20:ACF20"/>
    <mergeCell ref="ACG20:ACJ20"/>
    <mergeCell ref="ACK20:ACN20"/>
    <mergeCell ref="ACO20:ACR20"/>
    <mergeCell ref="ACS20:ACV20"/>
    <mergeCell ref="ABI20:ABL20"/>
    <mergeCell ref="ABM20:ABP20"/>
    <mergeCell ref="ABQ20:ABT20"/>
    <mergeCell ref="ABU20:ABX20"/>
    <mergeCell ref="ABY20:ACB20"/>
    <mergeCell ref="AAO20:AAR20"/>
    <mergeCell ref="AAS20:AAV20"/>
    <mergeCell ref="AAW20:AAZ20"/>
    <mergeCell ref="ABA20:ABD20"/>
    <mergeCell ref="ABE20:ABH20"/>
    <mergeCell ref="AFY20:AGB20"/>
    <mergeCell ref="AGC20:AGF20"/>
    <mergeCell ref="AGG20:AGJ20"/>
    <mergeCell ref="AGK20:AGN20"/>
    <mergeCell ref="AGO20:AGR20"/>
    <mergeCell ref="AFE20:AFH20"/>
    <mergeCell ref="AFI20:AFL20"/>
    <mergeCell ref="AFM20:AFP20"/>
    <mergeCell ref="AFQ20:AFT20"/>
    <mergeCell ref="AFU20:AFX20"/>
    <mergeCell ref="AEK20:AEN20"/>
    <mergeCell ref="AEO20:AER20"/>
    <mergeCell ref="AES20:AEV20"/>
    <mergeCell ref="AEW20:AEZ20"/>
    <mergeCell ref="AFA20:AFD20"/>
    <mergeCell ref="ADQ20:ADT20"/>
    <mergeCell ref="ADU20:ADX20"/>
    <mergeCell ref="ADY20:AEB20"/>
    <mergeCell ref="AEC20:AEF20"/>
    <mergeCell ref="AEG20:AEJ20"/>
    <mergeCell ref="AJA20:AJD20"/>
    <mergeCell ref="AJE20:AJH20"/>
    <mergeCell ref="AJI20:AJL20"/>
    <mergeCell ref="AJM20:AJP20"/>
    <mergeCell ref="AJQ20:AJT20"/>
    <mergeCell ref="AIG20:AIJ20"/>
    <mergeCell ref="AIK20:AIN20"/>
    <mergeCell ref="AIO20:AIR20"/>
    <mergeCell ref="AIS20:AIV20"/>
    <mergeCell ref="AIW20:AIZ20"/>
    <mergeCell ref="AHM20:AHP20"/>
    <mergeCell ref="AHQ20:AHT20"/>
    <mergeCell ref="AHU20:AHX20"/>
    <mergeCell ref="AHY20:AIB20"/>
    <mergeCell ref="AIC20:AIF20"/>
    <mergeCell ref="AGS20:AGV20"/>
    <mergeCell ref="AGW20:AGZ20"/>
    <mergeCell ref="AHA20:AHD20"/>
    <mergeCell ref="AHE20:AHH20"/>
    <mergeCell ref="AHI20:AHL20"/>
    <mergeCell ref="AMC20:AMF20"/>
    <mergeCell ref="AMG20:AMJ20"/>
    <mergeCell ref="AMK20:AMN20"/>
    <mergeCell ref="AMO20:AMR20"/>
    <mergeCell ref="AMS20:AMV20"/>
    <mergeCell ref="ALI20:ALL20"/>
    <mergeCell ref="ALM20:ALP20"/>
    <mergeCell ref="ALQ20:ALT20"/>
    <mergeCell ref="ALU20:ALX20"/>
    <mergeCell ref="ALY20:AMB20"/>
    <mergeCell ref="AKO20:AKR20"/>
    <mergeCell ref="AKS20:AKV20"/>
    <mergeCell ref="AKW20:AKZ20"/>
    <mergeCell ref="ALA20:ALD20"/>
    <mergeCell ref="ALE20:ALH20"/>
    <mergeCell ref="AJU20:AJX20"/>
    <mergeCell ref="AJY20:AKB20"/>
    <mergeCell ref="AKC20:AKF20"/>
    <mergeCell ref="AKG20:AKJ20"/>
    <mergeCell ref="AKK20:AKN20"/>
    <mergeCell ref="APE20:APH20"/>
    <mergeCell ref="API20:APL20"/>
    <mergeCell ref="APM20:APP20"/>
    <mergeCell ref="APQ20:APT20"/>
    <mergeCell ref="APU20:APX20"/>
    <mergeCell ref="AOK20:AON20"/>
    <mergeCell ref="AOO20:AOR20"/>
    <mergeCell ref="AOS20:AOV20"/>
    <mergeCell ref="AOW20:AOZ20"/>
    <mergeCell ref="APA20:APD20"/>
    <mergeCell ref="ANQ20:ANT20"/>
    <mergeCell ref="ANU20:ANX20"/>
    <mergeCell ref="ANY20:AOB20"/>
    <mergeCell ref="AOC20:AOF20"/>
    <mergeCell ref="AOG20:AOJ20"/>
    <mergeCell ref="AMW20:AMZ20"/>
    <mergeCell ref="ANA20:AND20"/>
    <mergeCell ref="ANE20:ANH20"/>
    <mergeCell ref="ANI20:ANL20"/>
    <mergeCell ref="ANM20:ANP20"/>
    <mergeCell ref="ASG20:ASJ20"/>
    <mergeCell ref="ASK20:ASN20"/>
    <mergeCell ref="ASO20:ASR20"/>
    <mergeCell ref="ASS20:ASV20"/>
    <mergeCell ref="ASW20:ASZ20"/>
    <mergeCell ref="ARM20:ARP20"/>
    <mergeCell ref="ARQ20:ART20"/>
    <mergeCell ref="ARU20:ARX20"/>
    <mergeCell ref="ARY20:ASB20"/>
    <mergeCell ref="ASC20:ASF20"/>
    <mergeCell ref="AQS20:AQV20"/>
    <mergeCell ref="AQW20:AQZ20"/>
    <mergeCell ref="ARA20:ARD20"/>
    <mergeCell ref="ARE20:ARH20"/>
    <mergeCell ref="ARI20:ARL20"/>
    <mergeCell ref="APY20:AQB20"/>
    <mergeCell ref="AQC20:AQF20"/>
    <mergeCell ref="AQG20:AQJ20"/>
    <mergeCell ref="AQK20:AQN20"/>
    <mergeCell ref="AQO20:AQR20"/>
    <mergeCell ref="AVI20:AVL20"/>
    <mergeCell ref="AVM20:AVP20"/>
    <mergeCell ref="AVQ20:AVT20"/>
    <mergeCell ref="AVU20:AVX20"/>
    <mergeCell ref="AVY20:AWB20"/>
    <mergeCell ref="AUO20:AUR20"/>
    <mergeCell ref="AUS20:AUV20"/>
    <mergeCell ref="AUW20:AUZ20"/>
    <mergeCell ref="AVA20:AVD20"/>
    <mergeCell ref="AVE20:AVH20"/>
    <mergeCell ref="ATU20:ATX20"/>
    <mergeCell ref="ATY20:AUB20"/>
    <mergeCell ref="AUC20:AUF20"/>
    <mergeCell ref="AUG20:AUJ20"/>
    <mergeCell ref="AUK20:AUN20"/>
    <mergeCell ref="ATA20:ATD20"/>
    <mergeCell ref="ATE20:ATH20"/>
    <mergeCell ref="ATI20:ATL20"/>
    <mergeCell ref="ATM20:ATP20"/>
    <mergeCell ref="ATQ20:ATT20"/>
    <mergeCell ref="AYK20:AYN20"/>
    <mergeCell ref="AYO20:AYR20"/>
    <mergeCell ref="AYS20:AYV20"/>
    <mergeCell ref="AYW20:AYZ20"/>
    <mergeCell ref="AZA20:AZD20"/>
    <mergeCell ref="AXQ20:AXT20"/>
    <mergeCell ref="AXU20:AXX20"/>
    <mergeCell ref="AXY20:AYB20"/>
    <mergeCell ref="AYC20:AYF20"/>
    <mergeCell ref="AYG20:AYJ20"/>
    <mergeCell ref="AWW20:AWZ20"/>
    <mergeCell ref="AXA20:AXD20"/>
    <mergeCell ref="AXE20:AXH20"/>
    <mergeCell ref="AXI20:AXL20"/>
    <mergeCell ref="AXM20:AXP20"/>
    <mergeCell ref="AWC20:AWF20"/>
    <mergeCell ref="AWG20:AWJ20"/>
    <mergeCell ref="AWK20:AWN20"/>
    <mergeCell ref="AWO20:AWR20"/>
    <mergeCell ref="AWS20:AWV20"/>
    <mergeCell ref="BBM20:BBP20"/>
    <mergeCell ref="BBQ20:BBT20"/>
    <mergeCell ref="BBU20:BBX20"/>
    <mergeCell ref="BBY20:BCB20"/>
    <mergeCell ref="BCC20:BCF20"/>
    <mergeCell ref="BAS20:BAV20"/>
    <mergeCell ref="BAW20:BAZ20"/>
    <mergeCell ref="BBA20:BBD20"/>
    <mergeCell ref="BBE20:BBH20"/>
    <mergeCell ref="BBI20:BBL20"/>
    <mergeCell ref="AZY20:BAB20"/>
    <mergeCell ref="BAC20:BAF20"/>
    <mergeCell ref="BAG20:BAJ20"/>
    <mergeCell ref="BAK20:BAN20"/>
    <mergeCell ref="BAO20:BAR20"/>
    <mergeCell ref="AZE20:AZH20"/>
    <mergeCell ref="AZI20:AZL20"/>
    <mergeCell ref="AZM20:AZP20"/>
    <mergeCell ref="AZQ20:AZT20"/>
    <mergeCell ref="AZU20:AZX20"/>
    <mergeCell ref="BEO20:BER20"/>
    <mergeCell ref="BES20:BEV20"/>
    <mergeCell ref="BEW20:BEZ20"/>
    <mergeCell ref="BFA20:BFD20"/>
    <mergeCell ref="BFE20:BFH20"/>
    <mergeCell ref="BDU20:BDX20"/>
    <mergeCell ref="BDY20:BEB20"/>
    <mergeCell ref="BEC20:BEF20"/>
    <mergeCell ref="BEG20:BEJ20"/>
    <mergeCell ref="BEK20:BEN20"/>
    <mergeCell ref="BDA20:BDD20"/>
    <mergeCell ref="BDE20:BDH20"/>
    <mergeCell ref="BDI20:BDL20"/>
    <mergeCell ref="BDM20:BDP20"/>
    <mergeCell ref="BDQ20:BDT20"/>
    <mergeCell ref="BCG20:BCJ20"/>
    <mergeCell ref="BCK20:BCN20"/>
    <mergeCell ref="BCO20:BCR20"/>
    <mergeCell ref="BCS20:BCV20"/>
    <mergeCell ref="BCW20:BCZ20"/>
    <mergeCell ref="BHQ20:BHT20"/>
    <mergeCell ref="BHU20:BHX20"/>
    <mergeCell ref="BHY20:BIB20"/>
    <mergeCell ref="BIC20:BIF20"/>
    <mergeCell ref="BIG20:BIJ20"/>
    <mergeCell ref="BGW20:BGZ20"/>
    <mergeCell ref="BHA20:BHD20"/>
    <mergeCell ref="BHE20:BHH20"/>
    <mergeCell ref="BHI20:BHL20"/>
    <mergeCell ref="BHM20:BHP20"/>
    <mergeCell ref="BGC20:BGF20"/>
    <mergeCell ref="BGG20:BGJ20"/>
    <mergeCell ref="BGK20:BGN20"/>
    <mergeCell ref="BGO20:BGR20"/>
    <mergeCell ref="BGS20:BGV20"/>
    <mergeCell ref="BFI20:BFL20"/>
    <mergeCell ref="BFM20:BFP20"/>
    <mergeCell ref="BFQ20:BFT20"/>
    <mergeCell ref="BFU20:BFX20"/>
    <mergeCell ref="BFY20:BGB20"/>
    <mergeCell ref="BKS20:BKV20"/>
    <mergeCell ref="BKW20:BKZ20"/>
    <mergeCell ref="BLA20:BLD20"/>
    <mergeCell ref="BLE20:BLH20"/>
    <mergeCell ref="BLI20:BLL20"/>
    <mergeCell ref="BJY20:BKB20"/>
    <mergeCell ref="BKC20:BKF20"/>
    <mergeCell ref="BKG20:BKJ20"/>
    <mergeCell ref="BKK20:BKN20"/>
    <mergeCell ref="BKO20:BKR20"/>
    <mergeCell ref="BJE20:BJH20"/>
    <mergeCell ref="BJI20:BJL20"/>
    <mergeCell ref="BJM20:BJP20"/>
    <mergeCell ref="BJQ20:BJT20"/>
    <mergeCell ref="BJU20:BJX20"/>
    <mergeCell ref="BIK20:BIN20"/>
    <mergeCell ref="BIO20:BIR20"/>
    <mergeCell ref="BIS20:BIV20"/>
    <mergeCell ref="BIW20:BIZ20"/>
    <mergeCell ref="BJA20:BJD20"/>
    <mergeCell ref="BNU20:BNX20"/>
    <mergeCell ref="BNY20:BOB20"/>
    <mergeCell ref="BOC20:BOF20"/>
    <mergeCell ref="BOG20:BOJ20"/>
    <mergeCell ref="BOK20:BON20"/>
    <mergeCell ref="BNA20:BND20"/>
    <mergeCell ref="BNE20:BNH20"/>
    <mergeCell ref="BNI20:BNL20"/>
    <mergeCell ref="BNM20:BNP20"/>
    <mergeCell ref="BNQ20:BNT20"/>
    <mergeCell ref="BMG20:BMJ20"/>
    <mergeCell ref="BMK20:BMN20"/>
    <mergeCell ref="BMO20:BMR20"/>
    <mergeCell ref="BMS20:BMV20"/>
    <mergeCell ref="BMW20:BMZ20"/>
    <mergeCell ref="BLM20:BLP20"/>
    <mergeCell ref="BLQ20:BLT20"/>
    <mergeCell ref="BLU20:BLX20"/>
    <mergeCell ref="BLY20:BMB20"/>
    <mergeCell ref="BMC20:BMF20"/>
    <mergeCell ref="BQW20:BQZ20"/>
    <mergeCell ref="BRA20:BRD20"/>
    <mergeCell ref="BRE20:BRH20"/>
    <mergeCell ref="BRI20:BRL20"/>
    <mergeCell ref="BRM20:BRP20"/>
    <mergeCell ref="BQC20:BQF20"/>
    <mergeCell ref="BQG20:BQJ20"/>
    <mergeCell ref="BQK20:BQN20"/>
    <mergeCell ref="BQO20:BQR20"/>
    <mergeCell ref="BQS20:BQV20"/>
    <mergeCell ref="BPI20:BPL20"/>
    <mergeCell ref="BPM20:BPP20"/>
    <mergeCell ref="BPQ20:BPT20"/>
    <mergeCell ref="BPU20:BPX20"/>
    <mergeCell ref="BPY20:BQB20"/>
    <mergeCell ref="BOO20:BOR20"/>
    <mergeCell ref="BOS20:BOV20"/>
    <mergeCell ref="BOW20:BOZ20"/>
    <mergeCell ref="BPA20:BPD20"/>
    <mergeCell ref="BPE20:BPH20"/>
    <mergeCell ref="BTY20:BUB20"/>
    <mergeCell ref="BUC20:BUF20"/>
    <mergeCell ref="BUG20:BUJ20"/>
    <mergeCell ref="BUK20:BUN20"/>
    <mergeCell ref="BUO20:BUR20"/>
    <mergeCell ref="BTE20:BTH20"/>
    <mergeCell ref="BTI20:BTL20"/>
    <mergeCell ref="BTM20:BTP20"/>
    <mergeCell ref="BTQ20:BTT20"/>
    <mergeCell ref="BTU20:BTX20"/>
    <mergeCell ref="BSK20:BSN20"/>
    <mergeCell ref="BSO20:BSR20"/>
    <mergeCell ref="BSS20:BSV20"/>
    <mergeCell ref="BSW20:BSZ20"/>
    <mergeCell ref="BTA20:BTD20"/>
    <mergeCell ref="BRQ20:BRT20"/>
    <mergeCell ref="BRU20:BRX20"/>
    <mergeCell ref="BRY20:BSB20"/>
    <mergeCell ref="BSC20:BSF20"/>
    <mergeCell ref="BSG20:BSJ20"/>
    <mergeCell ref="BXA20:BXD20"/>
    <mergeCell ref="BXE20:BXH20"/>
    <mergeCell ref="BXI20:BXL20"/>
    <mergeCell ref="BXM20:BXP20"/>
    <mergeCell ref="BXQ20:BXT20"/>
    <mergeCell ref="BWG20:BWJ20"/>
    <mergeCell ref="BWK20:BWN20"/>
    <mergeCell ref="BWO20:BWR20"/>
    <mergeCell ref="BWS20:BWV20"/>
    <mergeCell ref="BWW20:BWZ20"/>
    <mergeCell ref="BVM20:BVP20"/>
    <mergeCell ref="BVQ20:BVT20"/>
    <mergeCell ref="BVU20:BVX20"/>
    <mergeCell ref="BVY20:BWB20"/>
    <mergeCell ref="BWC20:BWF20"/>
    <mergeCell ref="BUS20:BUV20"/>
    <mergeCell ref="BUW20:BUZ20"/>
    <mergeCell ref="BVA20:BVD20"/>
    <mergeCell ref="BVE20:BVH20"/>
    <mergeCell ref="BVI20:BVL20"/>
    <mergeCell ref="CAC20:CAF20"/>
    <mergeCell ref="CAG20:CAJ20"/>
    <mergeCell ref="CAK20:CAN20"/>
    <mergeCell ref="CAO20:CAR20"/>
    <mergeCell ref="CAS20:CAV20"/>
    <mergeCell ref="BZI20:BZL20"/>
    <mergeCell ref="BZM20:BZP20"/>
    <mergeCell ref="BZQ20:BZT20"/>
    <mergeCell ref="BZU20:BZX20"/>
    <mergeCell ref="BZY20:CAB20"/>
    <mergeCell ref="BYO20:BYR20"/>
    <mergeCell ref="BYS20:BYV20"/>
    <mergeCell ref="BYW20:BYZ20"/>
    <mergeCell ref="BZA20:BZD20"/>
    <mergeCell ref="BZE20:BZH20"/>
    <mergeCell ref="BXU20:BXX20"/>
    <mergeCell ref="BXY20:BYB20"/>
    <mergeCell ref="BYC20:BYF20"/>
    <mergeCell ref="BYG20:BYJ20"/>
    <mergeCell ref="BYK20:BYN20"/>
    <mergeCell ref="CDE20:CDH20"/>
    <mergeCell ref="CDI20:CDL20"/>
    <mergeCell ref="CDM20:CDP20"/>
    <mergeCell ref="CDQ20:CDT20"/>
    <mergeCell ref="CDU20:CDX20"/>
    <mergeCell ref="CCK20:CCN20"/>
    <mergeCell ref="CCO20:CCR20"/>
    <mergeCell ref="CCS20:CCV20"/>
    <mergeCell ref="CCW20:CCZ20"/>
    <mergeCell ref="CDA20:CDD20"/>
    <mergeCell ref="CBQ20:CBT20"/>
    <mergeCell ref="CBU20:CBX20"/>
    <mergeCell ref="CBY20:CCB20"/>
    <mergeCell ref="CCC20:CCF20"/>
    <mergeCell ref="CCG20:CCJ20"/>
    <mergeCell ref="CAW20:CAZ20"/>
    <mergeCell ref="CBA20:CBD20"/>
    <mergeCell ref="CBE20:CBH20"/>
    <mergeCell ref="CBI20:CBL20"/>
    <mergeCell ref="CBM20:CBP20"/>
    <mergeCell ref="CGG20:CGJ20"/>
    <mergeCell ref="CGK20:CGN20"/>
    <mergeCell ref="CGO20:CGR20"/>
    <mergeCell ref="CGS20:CGV20"/>
    <mergeCell ref="CGW20:CGZ20"/>
    <mergeCell ref="CFM20:CFP20"/>
    <mergeCell ref="CFQ20:CFT20"/>
    <mergeCell ref="CFU20:CFX20"/>
    <mergeCell ref="CFY20:CGB20"/>
    <mergeCell ref="CGC20:CGF20"/>
    <mergeCell ref="CES20:CEV20"/>
    <mergeCell ref="CEW20:CEZ20"/>
    <mergeCell ref="CFA20:CFD20"/>
    <mergeCell ref="CFE20:CFH20"/>
    <mergeCell ref="CFI20:CFL20"/>
    <mergeCell ref="CDY20:CEB20"/>
    <mergeCell ref="CEC20:CEF20"/>
    <mergeCell ref="CEG20:CEJ20"/>
    <mergeCell ref="CEK20:CEN20"/>
    <mergeCell ref="CEO20:CER20"/>
    <mergeCell ref="CJI20:CJL20"/>
    <mergeCell ref="CJM20:CJP20"/>
    <mergeCell ref="CJQ20:CJT20"/>
    <mergeCell ref="CJU20:CJX20"/>
    <mergeCell ref="CJY20:CKB20"/>
    <mergeCell ref="CIO20:CIR20"/>
    <mergeCell ref="CIS20:CIV20"/>
    <mergeCell ref="CIW20:CIZ20"/>
    <mergeCell ref="CJA20:CJD20"/>
    <mergeCell ref="CJE20:CJH20"/>
    <mergeCell ref="CHU20:CHX20"/>
    <mergeCell ref="CHY20:CIB20"/>
    <mergeCell ref="CIC20:CIF20"/>
    <mergeCell ref="CIG20:CIJ20"/>
    <mergeCell ref="CIK20:CIN20"/>
    <mergeCell ref="CHA20:CHD20"/>
    <mergeCell ref="CHE20:CHH20"/>
    <mergeCell ref="CHI20:CHL20"/>
    <mergeCell ref="CHM20:CHP20"/>
    <mergeCell ref="CHQ20:CHT20"/>
    <mergeCell ref="CMK20:CMN20"/>
    <mergeCell ref="CMO20:CMR20"/>
    <mergeCell ref="CMS20:CMV20"/>
    <mergeCell ref="CMW20:CMZ20"/>
    <mergeCell ref="CNA20:CND20"/>
    <mergeCell ref="CLQ20:CLT20"/>
    <mergeCell ref="CLU20:CLX20"/>
    <mergeCell ref="CLY20:CMB20"/>
    <mergeCell ref="CMC20:CMF20"/>
    <mergeCell ref="CMG20:CMJ20"/>
    <mergeCell ref="CKW20:CKZ20"/>
    <mergeCell ref="CLA20:CLD20"/>
    <mergeCell ref="CLE20:CLH20"/>
    <mergeCell ref="CLI20:CLL20"/>
    <mergeCell ref="CLM20:CLP20"/>
    <mergeCell ref="CKC20:CKF20"/>
    <mergeCell ref="CKG20:CKJ20"/>
    <mergeCell ref="CKK20:CKN20"/>
    <mergeCell ref="CKO20:CKR20"/>
    <mergeCell ref="CKS20:CKV20"/>
    <mergeCell ref="CPM20:CPP20"/>
    <mergeCell ref="CPQ20:CPT20"/>
    <mergeCell ref="CPU20:CPX20"/>
    <mergeCell ref="CPY20:CQB20"/>
    <mergeCell ref="CQC20:CQF20"/>
    <mergeCell ref="COS20:COV20"/>
    <mergeCell ref="COW20:COZ20"/>
    <mergeCell ref="CPA20:CPD20"/>
    <mergeCell ref="CPE20:CPH20"/>
    <mergeCell ref="CPI20:CPL20"/>
    <mergeCell ref="CNY20:COB20"/>
    <mergeCell ref="COC20:COF20"/>
    <mergeCell ref="COG20:COJ20"/>
    <mergeCell ref="COK20:CON20"/>
    <mergeCell ref="COO20:COR20"/>
    <mergeCell ref="CNE20:CNH20"/>
    <mergeCell ref="CNI20:CNL20"/>
    <mergeCell ref="CNM20:CNP20"/>
    <mergeCell ref="CNQ20:CNT20"/>
    <mergeCell ref="CNU20:CNX20"/>
    <mergeCell ref="CSO20:CSR20"/>
    <mergeCell ref="CSS20:CSV20"/>
    <mergeCell ref="CSW20:CSZ20"/>
    <mergeCell ref="CTA20:CTD20"/>
    <mergeCell ref="CTE20:CTH20"/>
    <mergeCell ref="CRU20:CRX20"/>
    <mergeCell ref="CRY20:CSB20"/>
    <mergeCell ref="CSC20:CSF20"/>
    <mergeCell ref="CSG20:CSJ20"/>
    <mergeCell ref="CSK20:CSN20"/>
    <mergeCell ref="CRA20:CRD20"/>
    <mergeCell ref="CRE20:CRH20"/>
    <mergeCell ref="CRI20:CRL20"/>
    <mergeCell ref="CRM20:CRP20"/>
    <mergeCell ref="CRQ20:CRT20"/>
    <mergeCell ref="CQG20:CQJ20"/>
    <mergeCell ref="CQK20:CQN20"/>
    <mergeCell ref="CQO20:CQR20"/>
    <mergeCell ref="CQS20:CQV20"/>
    <mergeCell ref="CQW20:CQZ20"/>
    <mergeCell ref="CVQ20:CVT20"/>
    <mergeCell ref="CVU20:CVX20"/>
    <mergeCell ref="CVY20:CWB20"/>
    <mergeCell ref="CWC20:CWF20"/>
    <mergeCell ref="CWG20:CWJ20"/>
    <mergeCell ref="CUW20:CUZ20"/>
    <mergeCell ref="CVA20:CVD20"/>
    <mergeCell ref="CVE20:CVH20"/>
    <mergeCell ref="CVI20:CVL20"/>
    <mergeCell ref="CVM20:CVP20"/>
    <mergeCell ref="CUC20:CUF20"/>
    <mergeCell ref="CUG20:CUJ20"/>
    <mergeCell ref="CUK20:CUN20"/>
    <mergeCell ref="CUO20:CUR20"/>
    <mergeCell ref="CUS20:CUV20"/>
    <mergeCell ref="CTI20:CTL20"/>
    <mergeCell ref="CTM20:CTP20"/>
    <mergeCell ref="CTQ20:CTT20"/>
    <mergeCell ref="CTU20:CTX20"/>
    <mergeCell ref="CTY20:CUB20"/>
    <mergeCell ref="CYS20:CYV20"/>
    <mergeCell ref="CYW20:CYZ20"/>
    <mergeCell ref="CZA20:CZD20"/>
    <mergeCell ref="CZE20:CZH20"/>
    <mergeCell ref="CZI20:CZL20"/>
    <mergeCell ref="CXY20:CYB20"/>
    <mergeCell ref="CYC20:CYF20"/>
    <mergeCell ref="CYG20:CYJ20"/>
    <mergeCell ref="CYK20:CYN20"/>
    <mergeCell ref="CYO20:CYR20"/>
    <mergeCell ref="CXE20:CXH20"/>
    <mergeCell ref="CXI20:CXL20"/>
    <mergeCell ref="CXM20:CXP20"/>
    <mergeCell ref="CXQ20:CXT20"/>
    <mergeCell ref="CXU20:CXX20"/>
    <mergeCell ref="CWK20:CWN20"/>
    <mergeCell ref="CWO20:CWR20"/>
    <mergeCell ref="CWS20:CWV20"/>
    <mergeCell ref="CWW20:CWZ20"/>
    <mergeCell ref="CXA20:CXD20"/>
    <mergeCell ref="DBU20:DBX20"/>
    <mergeCell ref="DBY20:DCB20"/>
    <mergeCell ref="DCC20:DCF20"/>
    <mergeCell ref="DCG20:DCJ20"/>
    <mergeCell ref="DCK20:DCN20"/>
    <mergeCell ref="DBA20:DBD20"/>
    <mergeCell ref="DBE20:DBH20"/>
    <mergeCell ref="DBI20:DBL20"/>
    <mergeCell ref="DBM20:DBP20"/>
    <mergeCell ref="DBQ20:DBT20"/>
    <mergeCell ref="DAG20:DAJ20"/>
    <mergeCell ref="DAK20:DAN20"/>
    <mergeCell ref="DAO20:DAR20"/>
    <mergeCell ref="DAS20:DAV20"/>
    <mergeCell ref="DAW20:DAZ20"/>
    <mergeCell ref="CZM20:CZP20"/>
    <mergeCell ref="CZQ20:CZT20"/>
    <mergeCell ref="CZU20:CZX20"/>
    <mergeCell ref="CZY20:DAB20"/>
    <mergeCell ref="DAC20:DAF20"/>
    <mergeCell ref="DEW20:DEZ20"/>
    <mergeCell ref="DFA20:DFD20"/>
    <mergeCell ref="DFE20:DFH20"/>
    <mergeCell ref="DFI20:DFL20"/>
    <mergeCell ref="DFM20:DFP20"/>
    <mergeCell ref="DEC20:DEF20"/>
    <mergeCell ref="DEG20:DEJ20"/>
    <mergeCell ref="DEK20:DEN20"/>
    <mergeCell ref="DEO20:DER20"/>
    <mergeCell ref="DES20:DEV20"/>
    <mergeCell ref="DDI20:DDL20"/>
    <mergeCell ref="DDM20:DDP20"/>
    <mergeCell ref="DDQ20:DDT20"/>
    <mergeCell ref="DDU20:DDX20"/>
    <mergeCell ref="DDY20:DEB20"/>
    <mergeCell ref="DCO20:DCR20"/>
    <mergeCell ref="DCS20:DCV20"/>
    <mergeCell ref="DCW20:DCZ20"/>
    <mergeCell ref="DDA20:DDD20"/>
    <mergeCell ref="DDE20:DDH20"/>
    <mergeCell ref="DHY20:DIB20"/>
    <mergeCell ref="DIC20:DIF20"/>
    <mergeCell ref="DIG20:DIJ20"/>
    <mergeCell ref="DIK20:DIN20"/>
    <mergeCell ref="DIO20:DIR20"/>
    <mergeCell ref="DHE20:DHH20"/>
    <mergeCell ref="DHI20:DHL20"/>
    <mergeCell ref="DHM20:DHP20"/>
    <mergeCell ref="DHQ20:DHT20"/>
    <mergeCell ref="DHU20:DHX20"/>
    <mergeCell ref="DGK20:DGN20"/>
    <mergeCell ref="DGO20:DGR20"/>
    <mergeCell ref="DGS20:DGV20"/>
    <mergeCell ref="DGW20:DGZ20"/>
    <mergeCell ref="DHA20:DHD20"/>
    <mergeCell ref="DFQ20:DFT20"/>
    <mergeCell ref="DFU20:DFX20"/>
    <mergeCell ref="DFY20:DGB20"/>
    <mergeCell ref="DGC20:DGF20"/>
    <mergeCell ref="DGG20:DGJ20"/>
    <mergeCell ref="DLA20:DLD20"/>
    <mergeCell ref="DLE20:DLH20"/>
    <mergeCell ref="DLI20:DLL20"/>
    <mergeCell ref="DLM20:DLP20"/>
    <mergeCell ref="DLQ20:DLT20"/>
    <mergeCell ref="DKG20:DKJ20"/>
    <mergeCell ref="DKK20:DKN20"/>
    <mergeCell ref="DKO20:DKR20"/>
    <mergeCell ref="DKS20:DKV20"/>
    <mergeCell ref="DKW20:DKZ20"/>
    <mergeCell ref="DJM20:DJP20"/>
    <mergeCell ref="DJQ20:DJT20"/>
    <mergeCell ref="DJU20:DJX20"/>
    <mergeCell ref="DJY20:DKB20"/>
    <mergeCell ref="DKC20:DKF20"/>
    <mergeCell ref="DIS20:DIV20"/>
    <mergeCell ref="DIW20:DIZ20"/>
    <mergeCell ref="DJA20:DJD20"/>
    <mergeCell ref="DJE20:DJH20"/>
    <mergeCell ref="DJI20:DJL20"/>
    <mergeCell ref="DOC20:DOF20"/>
    <mergeCell ref="DOG20:DOJ20"/>
    <mergeCell ref="DOK20:DON20"/>
    <mergeCell ref="DOO20:DOR20"/>
    <mergeCell ref="DOS20:DOV20"/>
    <mergeCell ref="DNI20:DNL20"/>
    <mergeCell ref="DNM20:DNP20"/>
    <mergeCell ref="DNQ20:DNT20"/>
    <mergeCell ref="DNU20:DNX20"/>
    <mergeCell ref="DNY20:DOB20"/>
    <mergeCell ref="DMO20:DMR20"/>
    <mergeCell ref="DMS20:DMV20"/>
    <mergeCell ref="DMW20:DMZ20"/>
    <mergeCell ref="DNA20:DND20"/>
    <mergeCell ref="DNE20:DNH20"/>
    <mergeCell ref="DLU20:DLX20"/>
    <mergeCell ref="DLY20:DMB20"/>
    <mergeCell ref="DMC20:DMF20"/>
    <mergeCell ref="DMG20:DMJ20"/>
    <mergeCell ref="DMK20:DMN20"/>
    <mergeCell ref="DRE20:DRH20"/>
    <mergeCell ref="DRI20:DRL20"/>
    <mergeCell ref="DRM20:DRP20"/>
    <mergeCell ref="DRQ20:DRT20"/>
    <mergeCell ref="DRU20:DRX20"/>
    <mergeCell ref="DQK20:DQN20"/>
    <mergeCell ref="DQO20:DQR20"/>
    <mergeCell ref="DQS20:DQV20"/>
    <mergeCell ref="DQW20:DQZ20"/>
    <mergeCell ref="DRA20:DRD20"/>
    <mergeCell ref="DPQ20:DPT20"/>
    <mergeCell ref="DPU20:DPX20"/>
    <mergeCell ref="DPY20:DQB20"/>
    <mergeCell ref="DQC20:DQF20"/>
    <mergeCell ref="DQG20:DQJ20"/>
    <mergeCell ref="DOW20:DOZ20"/>
    <mergeCell ref="DPA20:DPD20"/>
    <mergeCell ref="DPE20:DPH20"/>
    <mergeCell ref="DPI20:DPL20"/>
    <mergeCell ref="DPM20:DPP20"/>
    <mergeCell ref="DUG20:DUJ20"/>
    <mergeCell ref="DUK20:DUN20"/>
    <mergeCell ref="DUO20:DUR20"/>
    <mergeCell ref="DUS20:DUV20"/>
    <mergeCell ref="DUW20:DUZ20"/>
    <mergeCell ref="DTM20:DTP20"/>
    <mergeCell ref="DTQ20:DTT20"/>
    <mergeCell ref="DTU20:DTX20"/>
    <mergeCell ref="DTY20:DUB20"/>
    <mergeCell ref="DUC20:DUF20"/>
    <mergeCell ref="DSS20:DSV20"/>
    <mergeCell ref="DSW20:DSZ20"/>
    <mergeCell ref="DTA20:DTD20"/>
    <mergeCell ref="DTE20:DTH20"/>
    <mergeCell ref="DTI20:DTL20"/>
    <mergeCell ref="DRY20:DSB20"/>
    <mergeCell ref="DSC20:DSF20"/>
    <mergeCell ref="DSG20:DSJ20"/>
    <mergeCell ref="DSK20:DSN20"/>
    <mergeCell ref="DSO20:DSR20"/>
    <mergeCell ref="DXI20:DXL20"/>
    <mergeCell ref="DXM20:DXP20"/>
    <mergeCell ref="DXQ20:DXT20"/>
    <mergeCell ref="DXU20:DXX20"/>
    <mergeCell ref="DXY20:DYB20"/>
    <mergeCell ref="DWO20:DWR20"/>
    <mergeCell ref="DWS20:DWV20"/>
    <mergeCell ref="DWW20:DWZ20"/>
    <mergeCell ref="DXA20:DXD20"/>
    <mergeCell ref="DXE20:DXH20"/>
    <mergeCell ref="DVU20:DVX20"/>
    <mergeCell ref="DVY20:DWB20"/>
    <mergeCell ref="DWC20:DWF20"/>
    <mergeCell ref="DWG20:DWJ20"/>
    <mergeCell ref="DWK20:DWN20"/>
    <mergeCell ref="DVA20:DVD20"/>
    <mergeCell ref="DVE20:DVH20"/>
    <mergeCell ref="DVI20:DVL20"/>
    <mergeCell ref="DVM20:DVP20"/>
    <mergeCell ref="DVQ20:DVT20"/>
    <mergeCell ref="EAK20:EAN20"/>
    <mergeCell ref="EAO20:EAR20"/>
    <mergeCell ref="EAS20:EAV20"/>
    <mergeCell ref="EAW20:EAZ20"/>
    <mergeCell ref="EBA20:EBD20"/>
    <mergeCell ref="DZQ20:DZT20"/>
    <mergeCell ref="DZU20:DZX20"/>
    <mergeCell ref="DZY20:EAB20"/>
    <mergeCell ref="EAC20:EAF20"/>
    <mergeCell ref="EAG20:EAJ20"/>
    <mergeCell ref="DYW20:DYZ20"/>
    <mergeCell ref="DZA20:DZD20"/>
    <mergeCell ref="DZE20:DZH20"/>
    <mergeCell ref="DZI20:DZL20"/>
    <mergeCell ref="DZM20:DZP20"/>
    <mergeCell ref="DYC20:DYF20"/>
    <mergeCell ref="DYG20:DYJ20"/>
    <mergeCell ref="DYK20:DYN20"/>
    <mergeCell ref="DYO20:DYR20"/>
    <mergeCell ref="DYS20:DYV20"/>
    <mergeCell ref="EDM20:EDP20"/>
    <mergeCell ref="EDQ20:EDT20"/>
    <mergeCell ref="EDU20:EDX20"/>
    <mergeCell ref="EDY20:EEB20"/>
    <mergeCell ref="EEC20:EEF20"/>
    <mergeCell ref="ECS20:ECV20"/>
    <mergeCell ref="ECW20:ECZ20"/>
    <mergeCell ref="EDA20:EDD20"/>
    <mergeCell ref="EDE20:EDH20"/>
    <mergeCell ref="EDI20:EDL20"/>
    <mergeCell ref="EBY20:ECB20"/>
    <mergeCell ref="ECC20:ECF20"/>
    <mergeCell ref="ECG20:ECJ20"/>
    <mergeCell ref="ECK20:ECN20"/>
    <mergeCell ref="ECO20:ECR20"/>
    <mergeCell ref="EBE20:EBH20"/>
    <mergeCell ref="EBI20:EBL20"/>
    <mergeCell ref="EBM20:EBP20"/>
    <mergeCell ref="EBQ20:EBT20"/>
    <mergeCell ref="EBU20:EBX20"/>
    <mergeCell ref="EGO20:EGR20"/>
    <mergeCell ref="EGS20:EGV20"/>
    <mergeCell ref="EGW20:EGZ20"/>
    <mergeCell ref="EHA20:EHD20"/>
    <mergeCell ref="EHE20:EHH20"/>
    <mergeCell ref="EFU20:EFX20"/>
    <mergeCell ref="EFY20:EGB20"/>
    <mergeCell ref="EGC20:EGF20"/>
    <mergeCell ref="EGG20:EGJ20"/>
    <mergeCell ref="EGK20:EGN20"/>
    <mergeCell ref="EFA20:EFD20"/>
    <mergeCell ref="EFE20:EFH20"/>
    <mergeCell ref="EFI20:EFL20"/>
    <mergeCell ref="EFM20:EFP20"/>
    <mergeCell ref="EFQ20:EFT20"/>
    <mergeCell ref="EEG20:EEJ20"/>
    <mergeCell ref="EEK20:EEN20"/>
    <mergeCell ref="EEO20:EER20"/>
    <mergeCell ref="EES20:EEV20"/>
    <mergeCell ref="EEW20:EEZ20"/>
    <mergeCell ref="EJQ20:EJT20"/>
    <mergeCell ref="EJU20:EJX20"/>
    <mergeCell ref="EJY20:EKB20"/>
    <mergeCell ref="EKC20:EKF20"/>
    <mergeCell ref="EKG20:EKJ20"/>
    <mergeCell ref="EIW20:EIZ20"/>
    <mergeCell ref="EJA20:EJD20"/>
    <mergeCell ref="EJE20:EJH20"/>
    <mergeCell ref="EJI20:EJL20"/>
    <mergeCell ref="EJM20:EJP20"/>
    <mergeCell ref="EIC20:EIF20"/>
    <mergeCell ref="EIG20:EIJ20"/>
    <mergeCell ref="EIK20:EIN20"/>
    <mergeCell ref="EIO20:EIR20"/>
    <mergeCell ref="EIS20:EIV20"/>
    <mergeCell ref="EHI20:EHL20"/>
    <mergeCell ref="EHM20:EHP20"/>
    <mergeCell ref="EHQ20:EHT20"/>
    <mergeCell ref="EHU20:EHX20"/>
    <mergeCell ref="EHY20:EIB20"/>
    <mergeCell ref="EMS20:EMV20"/>
    <mergeCell ref="EMW20:EMZ20"/>
    <mergeCell ref="ENA20:END20"/>
    <mergeCell ref="ENE20:ENH20"/>
    <mergeCell ref="ENI20:ENL20"/>
    <mergeCell ref="ELY20:EMB20"/>
    <mergeCell ref="EMC20:EMF20"/>
    <mergeCell ref="EMG20:EMJ20"/>
    <mergeCell ref="EMK20:EMN20"/>
    <mergeCell ref="EMO20:EMR20"/>
    <mergeCell ref="ELE20:ELH20"/>
    <mergeCell ref="ELI20:ELL20"/>
    <mergeCell ref="ELM20:ELP20"/>
    <mergeCell ref="ELQ20:ELT20"/>
    <mergeCell ref="ELU20:ELX20"/>
    <mergeCell ref="EKK20:EKN20"/>
    <mergeCell ref="EKO20:EKR20"/>
    <mergeCell ref="EKS20:EKV20"/>
    <mergeCell ref="EKW20:EKZ20"/>
    <mergeCell ref="ELA20:ELD20"/>
    <mergeCell ref="EPU20:EPX20"/>
    <mergeCell ref="EPY20:EQB20"/>
    <mergeCell ref="EQC20:EQF20"/>
    <mergeCell ref="EQG20:EQJ20"/>
    <mergeCell ref="EQK20:EQN20"/>
    <mergeCell ref="EPA20:EPD20"/>
    <mergeCell ref="EPE20:EPH20"/>
    <mergeCell ref="EPI20:EPL20"/>
    <mergeCell ref="EPM20:EPP20"/>
    <mergeCell ref="EPQ20:EPT20"/>
    <mergeCell ref="EOG20:EOJ20"/>
    <mergeCell ref="EOK20:EON20"/>
    <mergeCell ref="EOO20:EOR20"/>
    <mergeCell ref="EOS20:EOV20"/>
    <mergeCell ref="EOW20:EOZ20"/>
    <mergeCell ref="ENM20:ENP20"/>
    <mergeCell ref="ENQ20:ENT20"/>
    <mergeCell ref="ENU20:ENX20"/>
    <mergeCell ref="ENY20:EOB20"/>
    <mergeCell ref="EOC20:EOF20"/>
    <mergeCell ref="ESW20:ESZ20"/>
    <mergeCell ref="ETA20:ETD20"/>
    <mergeCell ref="ETE20:ETH20"/>
    <mergeCell ref="ETI20:ETL20"/>
    <mergeCell ref="ETM20:ETP20"/>
    <mergeCell ref="ESC20:ESF20"/>
    <mergeCell ref="ESG20:ESJ20"/>
    <mergeCell ref="ESK20:ESN20"/>
    <mergeCell ref="ESO20:ESR20"/>
    <mergeCell ref="ESS20:ESV20"/>
    <mergeCell ref="ERI20:ERL20"/>
    <mergeCell ref="ERM20:ERP20"/>
    <mergeCell ref="ERQ20:ERT20"/>
    <mergeCell ref="ERU20:ERX20"/>
    <mergeCell ref="ERY20:ESB20"/>
    <mergeCell ref="EQO20:EQR20"/>
    <mergeCell ref="EQS20:EQV20"/>
    <mergeCell ref="EQW20:EQZ20"/>
    <mergeCell ref="ERA20:ERD20"/>
    <mergeCell ref="ERE20:ERH20"/>
    <mergeCell ref="EVY20:EWB20"/>
    <mergeCell ref="EWC20:EWF20"/>
    <mergeCell ref="EWG20:EWJ20"/>
    <mergeCell ref="EWK20:EWN20"/>
    <mergeCell ref="EWO20:EWR20"/>
    <mergeCell ref="EVE20:EVH20"/>
    <mergeCell ref="EVI20:EVL20"/>
    <mergeCell ref="EVM20:EVP20"/>
    <mergeCell ref="EVQ20:EVT20"/>
    <mergeCell ref="EVU20:EVX20"/>
    <mergeCell ref="EUK20:EUN20"/>
    <mergeCell ref="EUO20:EUR20"/>
    <mergeCell ref="EUS20:EUV20"/>
    <mergeCell ref="EUW20:EUZ20"/>
    <mergeCell ref="EVA20:EVD20"/>
    <mergeCell ref="ETQ20:ETT20"/>
    <mergeCell ref="ETU20:ETX20"/>
    <mergeCell ref="ETY20:EUB20"/>
    <mergeCell ref="EUC20:EUF20"/>
    <mergeCell ref="EUG20:EUJ20"/>
    <mergeCell ref="EZA20:EZD20"/>
    <mergeCell ref="EZE20:EZH20"/>
    <mergeCell ref="EZI20:EZL20"/>
    <mergeCell ref="EZM20:EZP20"/>
    <mergeCell ref="EZQ20:EZT20"/>
    <mergeCell ref="EYG20:EYJ20"/>
    <mergeCell ref="EYK20:EYN20"/>
    <mergeCell ref="EYO20:EYR20"/>
    <mergeCell ref="EYS20:EYV20"/>
    <mergeCell ref="EYW20:EYZ20"/>
    <mergeCell ref="EXM20:EXP20"/>
    <mergeCell ref="EXQ20:EXT20"/>
    <mergeCell ref="EXU20:EXX20"/>
    <mergeCell ref="EXY20:EYB20"/>
    <mergeCell ref="EYC20:EYF20"/>
    <mergeCell ref="EWS20:EWV20"/>
    <mergeCell ref="EWW20:EWZ20"/>
    <mergeCell ref="EXA20:EXD20"/>
    <mergeCell ref="EXE20:EXH20"/>
    <mergeCell ref="EXI20:EXL20"/>
    <mergeCell ref="FCC20:FCF20"/>
    <mergeCell ref="FCG20:FCJ20"/>
    <mergeCell ref="FCK20:FCN20"/>
    <mergeCell ref="FCO20:FCR20"/>
    <mergeCell ref="FCS20:FCV20"/>
    <mergeCell ref="FBI20:FBL20"/>
    <mergeCell ref="FBM20:FBP20"/>
    <mergeCell ref="FBQ20:FBT20"/>
    <mergeCell ref="FBU20:FBX20"/>
    <mergeCell ref="FBY20:FCB20"/>
    <mergeCell ref="FAO20:FAR20"/>
    <mergeCell ref="FAS20:FAV20"/>
    <mergeCell ref="FAW20:FAZ20"/>
    <mergeCell ref="FBA20:FBD20"/>
    <mergeCell ref="FBE20:FBH20"/>
    <mergeCell ref="EZU20:EZX20"/>
    <mergeCell ref="EZY20:FAB20"/>
    <mergeCell ref="FAC20:FAF20"/>
    <mergeCell ref="FAG20:FAJ20"/>
    <mergeCell ref="FAK20:FAN20"/>
    <mergeCell ref="FFE20:FFH20"/>
    <mergeCell ref="FFI20:FFL20"/>
    <mergeCell ref="FFM20:FFP20"/>
    <mergeCell ref="FFQ20:FFT20"/>
    <mergeCell ref="FFU20:FFX20"/>
    <mergeCell ref="FEK20:FEN20"/>
    <mergeCell ref="FEO20:FER20"/>
    <mergeCell ref="FES20:FEV20"/>
    <mergeCell ref="FEW20:FEZ20"/>
    <mergeCell ref="FFA20:FFD20"/>
    <mergeCell ref="FDQ20:FDT20"/>
    <mergeCell ref="FDU20:FDX20"/>
    <mergeCell ref="FDY20:FEB20"/>
    <mergeCell ref="FEC20:FEF20"/>
    <mergeCell ref="FEG20:FEJ20"/>
    <mergeCell ref="FCW20:FCZ20"/>
    <mergeCell ref="FDA20:FDD20"/>
    <mergeCell ref="FDE20:FDH20"/>
    <mergeCell ref="FDI20:FDL20"/>
    <mergeCell ref="FDM20:FDP20"/>
    <mergeCell ref="FIG20:FIJ20"/>
    <mergeCell ref="FIK20:FIN20"/>
    <mergeCell ref="FIO20:FIR20"/>
    <mergeCell ref="FIS20:FIV20"/>
    <mergeCell ref="FIW20:FIZ20"/>
    <mergeCell ref="FHM20:FHP20"/>
    <mergeCell ref="FHQ20:FHT20"/>
    <mergeCell ref="FHU20:FHX20"/>
    <mergeCell ref="FHY20:FIB20"/>
    <mergeCell ref="FIC20:FIF20"/>
    <mergeCell ref="FGS20:FGV20"/>
    <mergeCell ref="FGW20:FGZ20"/>
    <mergeCell ref="FHA20:FHD20"/>
    <mergeCell ref="FHE20:FHH20"/>
    <mergeCell ref="FHI20:FHL20"/>
    <mergeCell ref="FFY20:FGB20"/>
    <mergeCell ref="FGC20:FGF20"/>
    <mergeCell ref="FGG20:FGJ20"/>
    <mergeCell ref="FGK20:FGN20"/>
    <mergeCell ref="FGO20:FGR20"/>
    <mergeCell ref="FLI20:FLL20"/>
    <mergeCell ref="FLM20:FLP20"/>
    <mergeCell ref="FLQ20:FLT20"/>
    <mergeCell ref="FLU20:FLX20"/>
    <mergeCell ref="FLY20:FMB20"/>
    <mergeCell ref="FKO20:FKR20"/>
    <mergeCell ref="FKS20:FKV20"/>
    <mergeCell ref="FKW20:FKZ20"/>
    <mergeCell ref="FLA20:FLD20"/>
    <mergeCell ref="FLE20:FLH20"/>
    <mergeCell ref="FJU20:FJX20"/>
    <mergeCell ref="FJY20:FKB20"/>
    <mergeCell ref="FKC20:FKF20"/>
    <mergeCell ref="FKG20:FKJ20"/>
    <mergeCell ref="FKK20:FKN20"/>
    <mergeCell ref="FJA20:FJD20"/>
    <mergeCell ref="FJE20:FJH20"/>
    <mergeCell ref="FJI20:FJL20"/>
    <mergeCell ref="FJM20:FJP20"/>
    <mergeCell ref="FJQ20:FJT20"/>
    <mergeCell ref="FOK20:FON20"/>
    <mergeCell ref="FOO20:FOR20"/>
    <mergeCell ref="FOS20:FOV20"/>
    <mergeCell ref="FOW20:FOZ20"/>
    <mergeCell ref="FPA20:FPD20"/>
    <mergeCell ref="FNQ20:FNT20"/>
    <mergeCell ref="FNU20:FNX20"/>
    <mergeCell ref="FNY20:FOB20"/>
    <mergeCell ref="FOC20:FOF20"/>
    <mergeCell ref="FOG20:FOJ20"/>
    <mergeCell ref="FMW20:FMZ20"/>
    <mergeCell ref="FNA20:FND20"/>
    <mergeCell ref="FNE20:FNH20"/>
    <mergeCell ref="FNI20:FNL20"/>
    <mergeCell ref="FNM20:FNP20"/>
    <mergeCell ref="FMC20:FMF20"/>
    <mergeCell ref="FMG20:FMJ20"/>
    <mergeCell ref="FMK20:FMN20"/>
    <mergeCell ref="FMO20:FMR20"/>
    <mergeCell ref="FMS20:FMV20"/>
    <mergeCell ref="FRM20:FRP20"/>
    <mergeCell ref="FRQ20:FRT20"/>
    <mergeCell ref="FRU20:FRX20"/>
    <mergeCell ref="FRY20:FSB20"/>
    <mergeCell ref="FSC20:FSF20"/>
    <mergeCell ref="FQS20:FQV20"/>
    <mergeCell ref="FQW20:FQZ20"/>
    <mergeCell ref="FRA20:FRD20"/>
    <mergeCell ref="FRE20:FRH20"/>
    <mergeCell ref="FRI20:FRL20"/>
    <mergeCell ref="FPY20:FQB20"/>
    <mergeCell ref="FQC20:FQF20"/>
    <mergeCell ref="FQG20:FQJ20"/>
    <mergeCell ref="FQK20:FQN20"/>
    <mergeCell ref="FQO20:FQR20"/>
    <mergeCell ref="FPE20:FPH20"/>
    <mergeCell ref="FPI20:FPL20"/>
    <mergeCell ref="FPM20:FPP20"/>
    <mergeCell ref="FPQ20:FPT20"/>
    <mergeCell ref="FPU20:FPX20"/>
    <mergeCell ref="FUO20:FUR20"/>
    <mergeCell ref="FUS20:FUV20"/>
    <mergeCell ref="FUW20:FUZ20"/>
    <mergeCell ref="FVA20:FVD20"/>
    <mergeCell ref="FVE20:FVH20"/>
    <mergeCell ref="FTU20:FTX20"/>
    <mergeCell ref="FTY20:FUB20"/>
    <mergeCell ref="FUC20:FUF20"/>
    <mergeCell ref="FUG20:FUJ20"/>
    <mergeCell ref="FUK20:FUN20"/>
    <mergeCell ref="FTA20:FTD20"/>
    <mergeCell ref="FTE20:FTH20"/>
    <mergeCell ref="FTI20:FTL20"/>
    <mergeCell ref="FTM20:FTP20"/>
    <mergeCell ref="FTQ20:FTT20"/>
    <mergeCell ref="FSG20:FSJ20"/>
    <mergeCell ref="FSK20:FSN20"/>
    <mergeCell ref="FSO20:FSR20"/>
    <mergeCell ref="FSS20:FSV20"/>
    <mergeCell ref="FSW20:FSZ20"/>
    <mergeCell ref="FXQ20:FXT20"/>
    <mergeCell ref="FXU20:FXX20"/>
    <mergeCell ref="FXY20:FYB20"/>
    <mergeCell ref="FYC20:FYF20"/>
    <mergeCell ref="FYG20:FYJ20"/>
    <mergeCell ref="FWW20:FWZ20"/>
    <mergeCell ref="FXA20:FXD20"/>
    <mergeCell ref="FXE20:FXH20"/>
    <mergeCell ref="FXI20:FXL20"/>
    <mergeCell ref="FXM20:FXP20"/>
    <mergeCell ref="FWC20:FWF20"/>
    <mergeCell ref="FWG20:FWJ20"/>
    <mergeCell ref="FWK20:FWN20"/>
    <mergeCell ref="FWO20:FWR20"/>
    <mergeCell ref="FWS20:FWV20"/>
    <mergeCell ref="FVI20:FVL20"/>
    <mergeCell ref="FVM20:FVP20"/>
    <mergeCell ref="FVQ20:FVT20"/>
    <mergeCell ref="FVU20:FVX20"/>
    <mergeCell ref="FVY20:FWB20"/>
    <mergeCell ref="GAS20:GAV20"/>
    <mergeCell ref="GAW20:GAZ20"/>
    <mergeCell ref="GBA20:GBD20"/>
    <mergeCell ref="GBE20:GBH20"/>
    <mergeCell ref="GBI20:GBL20"/>
    <mergeCell ref="FZY20:GAB20"/>
    <mergeCell ref="GAC20:GAF20"/>
    <mergeCell ref="GAG20:GAJ20"/>
    <mergeCell ref="GAK20:GAN20"/>
    <mergeCell ref="GAO20:GAR20"/>
    <mergeCell ref="FZE20:FZH20"/>
    <mergeCell ref="FZI20:FZL20"/>
    <mergeCell ref="FZM20:FZP20"/>
    <mergeCell ref="FZQ20:FZT20"/>
    <mergeCell ref="FZU20:FZX20"/>
    <mergeCell ref="FYK20:FYN20"/>
    <mergeCell ref="FYO20:FYR20"/>
    <mergeCell ref="FYS20:FYV20"/>
    <mergeCell ref="FYW20:FYZ20"/>
    <mergeCell ref="FZA20:FZD20"/>
    <mergeCell ref="GDU20:GDX20"/>
    <mergeCell ref="GDY20:GEB20"/>
    <mergeCell ref="GEC20:GEF20"/>
    <mergeCell ref="GEG20:GEJ20"/>
    <mergeCell ref="GEK20:GEN20"/>
    <mergeCell ref="GDA20:GDD20"/>
    <mergeCell ref="GDE20:GDH20"/>
    <mergeCell ref="GDI20:GDL20"/>
    <mergeCell ref="GDM20:GDP20"/>
    <mergeCell ref="GDQ20:GDT20"/>
    <mergeCell ref="GCG20:GCJ20"/>
    <mergeCell ref="GCK20:GCN20"/>
    <mergeCell ref="GCO20:GCR20"/>
    <mergeCell ref="GCS20:GCV20"/>
    <mergeCell ref="GCW20:GCZ20"/>
    <mergeCell ref="GBM20:GBP20"/>
    <mergeCell ref="GBQ20:GBT20"/>
    <mergeCell ref="GBU20:GBX20"/>
    <mergeCell ref="GBY20:GCB20"/>
    <mergeCell ref="GCC20:GCF20"/>
    <mergeCell ref="GGW20:GGZ20"/>
    <mergeCell ref="GHA20:GHD20"/>
    <mergeCell ref="GHE20:GHH20"/>
    <mergeCell ref="GHI20:GHL20"/>
    <mergeCell ref="GHM20:GHP20"/>
    <mergeCell ref="GGC20:GGF20"/>
    <mergeCell ref="GGG20:GGJ20"/>
    <mergeCell ref="GGK20:GGN20"/>
    <mergeCell ref="GGO20:GGR20"/>
    <mergeCell ref="GGS20:GGV20"/>
    <mergeCell ref="GFI20:GFL20"/>
    <mergeCell ref="GFM20:GFP20"/>
    <mergeCell ref="GFQ20:GFT20"/>
    <mergeCell ref="GFU20:GFX20"/>
    <mergeCell ref="GFY20:GGB20"/>
    <mergeCell ref="GEO20:GER20"/>
    <mergeCell ref="GES20:GEV20"/>
    <mergeCell ref="GEW20:GEZ20"/>
    <mergeCell ref="GFA20:GFD20"/>
    <mergeCell ref="GFE20:GFH20"/>
    <mergeCell ref="GJY20:GKB20"/>
    <mergeCell ref="GKC20:GKF20"/>
    <mergeCell ref="GKG20:GKJ20"/>
    <mergeCell ref="GKK20:GKN20"/>
    <mergeCell ref="GKO20:GKR20"/>
    <mergeCell ref="GJE20:GJH20"/>
    <mergeCell ref="GJI20:GJL20"/>
    <mergeCell ref="GJM20:GJP20"/>
    <mergeCell ref="GJQ20:GJT20"/>
    <mergeCell ref="GJU20:GJX20"/>
    <mergeCell ref="GIK20:GIN20"/>
    <mergeCell ref="GIO20:GIR20"/>
    <mergeCell ref="GIS20:GIV20"/>
    <mergeCell ref="GIW20:GIZ20"/>
    <mergeCell ref="GJA20:GJD20"/>
    <mergeCell ref="GHQ20:GHT20"/>
    <mergeCell ref="GHU20:GHX20"/>
    <mergeCell ref="GHY20:GIB20"/>
    <mergeCell ref="GIC20:GIF20"/>
    <mergeCell ref="GIG20:GIJ20"/>
    <mergeCell ref="GNA20:GND20"/>
    <mergeCell ref="GNE20:GNH20"/>
    <mergeCell ref="GNI20:GNL20"/>
    <mergeCell ref="GNM20:GNP20"/>
    <mergeCell ref="GNQ20:GNT20"/>
    <mergeCell ref="GMG20:GMJ20"/>
    <mergeCell ref="GMK20:GMN20"/>
    <mergeCell ref="GMO20:GMR20"/>
    <mergeCell ref="GMS20:GMV20"/>
    <mergeCell ref="GMW20:GMZ20"/>
    <mergeCell ref="GLM20:GLP20"/>
    <mergeCell ref="GLQ20:GLT20"/>
    <mergeCell ref="GLU20:GLX20"/>
    <mergeCell ref="GLY20:GMB20"/>
    <mergeCell ref="GMC20:GMF20"/>
    <mergeCell ref="GKS20:GKV20"/>
    <mergeCell ref="GKW20:GKZ20"/>
    <mergeCell ref="GLA20:GLD20"/>
    <mergeCell ref="GLE20:GLH20"/>
    <mergeCell ref="GLI20:GLL20"/>
    <mergeCell ref="GQC20:GQF20"/>
    <mergeCell ref="GQG20:GQJ20"/>
    <mergeCell ref="GQK20:GQN20"/>
    <mergeCell ref="GQO20:GQR20"/>
    <mergeCell ref="GQS20:GQV20"/>
    <mergeCell ref="GPI20:GPL20"/>
    <mergeCell ref="GPM20:GPP20"/>
    <mergeCell ref="GPQ20:GPT20"/>
    <mergeCell ref="GPU20:GPX20"/>
    <mergeCell ref="GPY20:GQB20"/>
    <mergeCell ref="GOO20:GOR20"/>
    <mergeCell ref="GOS20:GOV20"/>
    <mergeCell ref="GOW20:GOZ20"/>
    <mergeCell ref="GPA20:GPD20"/>
    <mergeCell ref="GPE20:GPH20"/>
    <mergeCell ref="GNU20:GNX20"/>
    <mergeCell ref="GNY20:GOB20"/>
    <mergeCell ref="GOC20:GOF20"/>
    <mergeCell ref="GOG20:GOJ20"/>
    <mergeCell ref="GOK20:GON20"/>
    <mergeCell ref="GTE20:GTH20"/>
    <mergeCell ref="GTI20:GTL20"/>
    <mergeCell ref="GTM20:GTP20"/>
    <mergeCell ref="GTQ20:GTT20"/>
    <mergeCell ref="GTU20:GTX20"/>
    <mergeCell ref="GSK20:GSN20"/>
    <mergeCell ref="GSO20:GSR20"/>
    <mergeCell ref="GSS20:GSV20"/>
    <mergeCell ref="GSW20:GSZ20"/>
    <mergeCell ref="GTA20:GTD20"/>
    <mergeCell ref="GRQ20:GRT20"/>
    <mergeCell ref="GRU20:GRX20"/>
    <mergeCell ref="GRY20:GSB20"/>
    <mergeCell ref="GSC20:GSF20"/>
    <mergeCell ref="GSG20:GSJ20"/>
    <mergeCell ref="GQW20:GQZ20"/>
    <mergeCell ref="GRA20:GRD20"/>
    <mergeCell ref="GRE20:GRH20"/>
    <mergeCell ref="GRI20:GRL20"/>
    <mergeCell ref="GRM20:GRP20"/>
    <mergeCell ref="GWG20:GWJ20"/>
    <mergeCell ref="GWK20:GWN20"/>
    <mergeCell ref="GWO20:GWR20"/>
    <mergeCell ref="GWS20:GWV20"/>
    <mergeCell ref="GWW20:GWZ20"/>
    <mergeCell ref="GVM20:GVP20"/>
    <mergeCell ref="GVQ20:GVT20"/>
    <mergeCell ref="GVU20:GVX20"/>
    <mergeCell ref="GVY20:GWB20"/>
    <mergeCell ref="GWC20:GWF20"/>
    <mergeCell ref="GUS20:GUV20"/>
    <mergeCell ref="GUW20:GUZ20"/>
    <mergeCell ref="GVA20:GVD20"/>
    <mergeCell ref="GVE20:GVH20"/>
    <mergeCell ref="GVI20:GVL20"/>
    <mergeCell ref="GTY20:GUB20"/>
    <mergeCell ref="GUC20:GUF20"/>
    <mergeCell ref="GUG20:GUJ20"/>
    <mergeCell ref="GUK20:GUN20"/>
    <mergeCell ref="GUO20:GUR20"/>
    <mergeCell ref="GZI20:GZL20"/>
    <mergeCell ref="GZM20:GZP20"/>
    <mergeCell ref="GZQ20:GZT20"/>
    <mergeCell ref="GZU20:GZX20"/>
    <mergeCell ref="GZY20:HAB20"/>
    <mergeCell ref="GYO20:GYR20"/>
    <mergeCell ref="GYS20:GYV20"/>
    <mergeCell ref="GYW20:GYZ20"/>
    <mergeCell ref="GZA20:GZD20"/>
    <mergeCell ref="GZE20:GZH20"/>
    <mergeCell ref="GXU20:GXX20"/>
    <mergeCell ref="GXY20:GYB20"/>
    <mergeCell ref="GYC20:GYF20"/>
    <mergeCell ref="GYG20:GYJ20"/>
    <mergeCell ref="GYK20:GYN20"/>
    <mergeCell ref="GXA20:GXD20"/>
    <mergeCell ref="GXE20:GXH20"/>
    <mergeCell ref="GXI20:GXL20"/>
    <mergeCell ref="GXM20:GXP20"/>
    <mergeCell ref="GXQ20:GXT20"/>
    <mergeCell ref="HCK20:HCN20"/>
    <mergeCell ref="HCO20:HCR20"/>
    <mergeCell ref="HCS20:HCV20"/>
    <mergeCell ref="HCW20:HCZ20"/>
    <mergeCell ref="HDA20:HDD20"/>
    <mergeCell ref="HBQ20:HBT20"/>
    <mergeCell ref="HBU20:HBX20"/>
    <mergeCell ref="HBY20:HCB20"/>
    <mergeCell ref="HCC20:HCF20"/>
    <mergeCell ref="HCG20:HCJ20"/>
    <mergeCell ref="HAW20:HAZ20"/>
    <mergeCell ref="HBA20:HBD20"/>
    <mergeCell ref="HBE20:HBH20"/>
    <mergeCell ref="HBI20:HBL20"/>
    <mergeCell ref="HBM20:HBP20"/>
    <mergeCell ref="HAC20:HAF20"/>
    <mergeCell ref="HAG20:HAJ20"/>
    <mergeCell ref="HAK20:HAN20"/>
    <mergeCell ref="HAO20:HAR20"/>
    <mergeCell ref="HAS20:HAV20"/>
    <mergeCell ref="HFM20:HFP20"/>
    <mergeCell ref="HFQ20:HFT20"/>
    <mergeCell ref="HFU20:HFX20"/>
    <mergeCell ref="HFY20:HGB20"/>
    <mergeCell ref="HGC20:HGF20"/>
    <mergeCell ref="HES20:HEV20"/>
    <mergeCell ref="HEW20:HEZ20"/>
    <mergeCell ref="HFA20:HFD20"/>
    <mergeCell ref="HFE20:HFH20"/>
    <mergeCell ref="HFI20:HFL20"/>
    <mergeCell ref="HDY20:HEB20"/>
    <mergeCell ref="HEC20:HEF20"/>
    <mergeCell ref="HEG20:HEJ20"/>
    <mergeCell ref="HEK20:HEN20"/>
    <mergeCell ref="HEO20:HER20"/>
    <mergeCell ref="HDE20:HDH20"/>
    <mergeCell ref="HDI20:HDL20"/>
    <mergeCell ref="HDM20:HDP20"/>
    <mergeCell ref="HDQ20:HDT20"/>
    <mergeCell ref="HDU20:HDX20"/>
    <mergeCell ref="HIO20:HIR20"/>
    <mergeCell ref="HIS20:HIV20"/>
    <mergeCell ref="HIW20:HIZ20"/>
    <mergeCell ref="HJA20:HJD20"/>
    <mergeCell ref="HJE20:HJH20"/>
    <mergeCell ref="HHU20:HHX20"/>
    <mergeCell ref="HHY20:HIB20"/>
    <mergeCell ref="HIC20:HIF20"/>
    <mergeCell ref="HIG20:HIJ20"/>
    <mergeCell ref="HIK20:HIN20"/>
    <mergeCell ref="HHA20:HHD20"/>
    <mergeCell ref="HHE20:HHH20"/>
    <mergeCell ref="HHI20:HHL20"/>
    <mergeCell ref="HHM20:HHP20"/>
    <mergeCell ref="HHQ20:HHT20"/>
    <mergeCell ref="HGG20:HGJ20"/>
    <mergeCell ref="HGK20:HGN20"/>
    <mergeCell ref="HGO20:HGR20"/>
    <mergeCell ref="HGS20:HGV20"/>
    <mergeCell ref="HGW20:HGZ20"/>
    <mergeCell ref="HLQ20:HLT20"/>
    <mergeCell ref="HLU20:HLX20"/>
    <mergeCell ref="HLY20:HMB20"/>
    <mergeCell ref="HMC20:HMF20"/>
    <mergeCell ref="HMG20:HMJ20"/>
    <mergeCell ref="HKW20:HKZ20"/>
    <mergeCell ref="HLA20:HLD20"/>
    <mergeCell ref="HLE20:HLH20"/>
    <mergeCell ref="HLI20:HLL20"/>
    <mergeCell ref="HLM20:HLP20"/>
    <mergeCell ref="HKC20:HKF20"/>
    <mergeCell ref="HKG20:HKJ20"/>
    <mergeCell ref="HKK20:HKN20"/>
    <mergeCell ref="HKO20:HKR20"/>
    <mergeCell ref="HKS20:HKV20"/>
    <mergeCell ref="HJI20:HJL20"/>
    <mergeCell ref="HJM20:HJP20"/>
    <mergeCell ref="HJQ20:HJT20"/>
    <mergeCell ref="HJU20:HJX20"/>
    <mergeCell ref="HJY20:HKB20"/>
    <mergeCell ref="HOS20:HOV20"/>
    <mergeCell ref="HOW20:HOZ20"/>
    <mergeCell ref="HPA20:HPD20"/>
    <mergeCell ref="HPE20:HPH20"/>
    <mergeCell ref="HPI20:HPL20"/>
    <mergeCell ref="HNY20:HOB20"/>
    <mergeCell ref="HOC20:HOF20"/>
    <mergeCell ref="HOG20:HOJ20"/>
    <mergeCell ref="HOK20:HON20"/>
    <mergeCell ref="HOO20:HOR20"/>
    <mergeCell ref="HNE20:HNH20"/>
    <mergeCell ref="HNI20:HNL20"/>
    <mergeCell ref="HNM20:HNP20"/>
    <mergeCell ref="HNQ20:HNT20"/>
    <mergeCell ref="HNU20:HNX20"/>
    <mergeCell ref="HMK20:HMN20"/>
    <mergeCell ref="HMO20:HMR20"/>
    <mergeCell ref="HMS20:HMV20"/>
    <mergeCell ref="HMW20:HMZ20"/>
    <mergeCell ref="HNA20:HND20"/>
    <mergeCell ref="HRU20:HRX20"/>
    <mergeCell ref="HRY20:HSB20"/>
    <mergeCell ref="HSC20:HSF20"/>
    <mergeCell ref="HSG20:HSJ20"/>
    <mergeCell ref="HSK20:HSN20"/>
    <mergeCell ref="HRA20:HRD20"/>
    <mergeCell ref="HRE20:HRH20"/>
    <mergeCell ref="HRI20:HRL20"/>
    <mergeCell ref="HRM20:HRP20"/>
    <mergeCell ref="HRQ20:HRT20"/>
    <mergeCell ref="HQG20:HQJ20"/>
    <mergeCell ref="HQK20:HQN20"/>
    <mergeCell ref="HQO20:HQR20"/>
    <mergeCell ref="HQS20:HQV20"/>
    <mergeCell ref="HQW20:HQZ20"/>
    <mergeCell ref="HPM20:HPP20"/>
    <mergeCell ref="HPQ20:HPT20"/>
    <mergeCell ref="HPU20:HPX20"/>
    <mergeCell ref="HPY20:HQB20"/>
    <mergeCell ref="HQC20:HQF20"/>
    <mergeCell ref="HUW20:HUZ20"/>
    <mergeCell ref="HVA20:HVD20"/>
    <mergeCell ref="HVE20:HVH20"/>
    <mergeCell ref="HVI20:HVL20"/>
    <mergeCell ref="HVM20:HVP20"/>
    <mergeCell ref="HUC20:HUF20"/>
    <mergeCell ref="HUG20:HUJ20"/>
    <mergeCell ref="HUK20:HUN20"/>
    <mergeCell ref="HUO20:HUR20"/>
    <mergeCell ref="HUS20:HUV20"/>
    <mergeCell ref="HTI20:HTL20"/>
    <mergeCell ref="HTM20:HTP20"/>
    <mergeCell ref="HTQ20:HTT20"/>
    <mergeCell ref="HTU20:HTX20"/>
    <mergeCell ref="HTY20:HUB20"/>
    <mergeCell ref="HSO20:HSR20"/>
    <mergeCell ref="HSS20:HSV20"/>
    <mergeCell ref="HSW20:HSZ20"/>
    <mergeCell ref="HTA20:HTD20"/>
    <mergeCell ref="HTE20:HTH20"/>
    <mergeCell ref="HXY20:HYB20"/>
    <mergeCell ref="HYC20:HYF20"/>
    <mergeCell ref="HYG20:HYJ20"/>
    <mergeCell ref="HYK20:HYN20"/>
    <mergeCell ref="HYO20:HYR20"/>
    <mergeCell ref="HXE20:HXH20"/>
    <mergeCell ref="HXI20:HXL20"/>
    <mergeCell ref="HXM20:HXP20"/>
    <mergeCell ref="HXQ20:HXT20"/>
    <mergeCell ref="HXU20:HXX20"/>
    <mergeCell ref="HWK20:HWN20"/>
    <mergeCell ref="HWO20:HWR20"/>
    <mergeCell ref="HWS20:HWV20"/>
    <mergeCell ref="HWW20:HWZ20"/>
    <mergeCell ref="HXA20:HXD20"/>
    <mergeCell ref="HVQ20:HVT20"/>
    <mergeCell ref="HVU20:HVX20"/>
    <mergeCell ref="HVY20:HWB20"/>
    <mergeCell ref="HWC20:HWF20"/>
    <mergeCell ref="HWG20:HWJ20"/>
    <mergeCell ref="IBA20:IBD20"/>
    <mergeCell ref="IBE20:IBH20"/>
    <mergeCell ref="IBI20:IBL20"/>
    <mergeCell ref="IBM20:IBP20"/>
    <mergeCell ref="IBQ20:IBT20"/>
    <mergeCell ref="IAG20:IAJ20"/>
    <mergeCell ref="IAK20:IAN20"/>
    <mergeCell ref="IAO20:IAR20"/>
    <mergeCell ref="IAS20:IAV20"/>
    <mergeCell ref="IAW20:IAZ20"/>
    <mergeCell ref="HZM20:HZP20"/>
    <mergeCell ref="HZQ20:HZT20"/>
    <mergeCell ref="HZU20:HZX20"/>
    <mergeCell ref="HZY20:IAB20"/>
    <mergeCell ref="IAC20:IAF20"/>
    <mergeCell ref="HYS20:HYV20"/>
    <mergeCell ref="HYW20:HYZ20"/>
    <mergeCell ref="HZA20:HZD20"/>
    <mergeCell ref="HZE20:HZH20"/>
    <mergeCell ref="HZI20:HZL20"/>
    <mergeCell ref="IEC20:IEF20"/>
    <mergeCell ref="IEG20:IEJ20"/>
    <mergeCell ref="IEK20:IEN20"/>
    <mergeCell ref="IEO20:IER20"/>
    <mergeCell ref="IES20:IEV20"/>
    <mergeCell ref="IDI20:IDL20"/>
    <mergeCell ref="IDM20:IDP20"/>
    <mergeCell ref="IDQ20:IDT20"/>
    <mergeCell ref="IDU20:IDX20"/>
    <mergeCell ref="IDY20:IEB20"/>
    <mergeCell ref="ICO20:ICR20"/>
    <mergeCell ref="ICS20:ICV20"/>
    <mergeCell ref="ICW20:ICZ20"/>
    <mergeCell ref="IDA20:IDD20"/>
    <mergeCell ref="IDE20:IDH20"/>
    <mergeCell ref="IBU20:IBX20"/>
    <mergeCell ref="IBY20:ICB20"/>
    <mergeCell ref="ICC20:ICF20"/>
    <mergeCell ref="ICG20:ICJ20"/>
    <mergeCell ref="ICK20:ICN20"/>
    <mergeCell ref="IHE20:IHH20"/>
    <mergeCell ref="IHI20:IHL20"/>
    <mergeCell ref="IHM20:IHP20"/>
    <mergeCell ref="IHQ20:IHT20"/>
    <mergeCell ref="IHU20:IHX20"/>
    <mergeCell ref="IGK20:IGN20"/>
    <mergeCell ref="IGO20:IGR20"/>
    <mergeCell ref="IGS20:IGV20"/>
    <mergeCell ref="IGW20:IGZ20"/>
    <mergeCell ref="IHA20:IHD20"/>
    <mergeCell ref="IFQ20:IFT20"/>
    <mergeCell ref="IFU20:IFX20"/>
    <mergeCell ref="IFY20:IGB20"/>
    <mergeCell ref="IGC20:IGF20"/>
    <mergeCell ref="IGG20:IGJ20"/>
    <mergeCell ref="IEW20:IEZ20"/>
    <mergeCell ref="IFA20:IFD20"/>
    <mergeCell ref="IFE20:IFH20"/>
    <mergeCell ref="IFI20:IFL20"/>
    <mergeCell ref="IFM20:IFP20"/>
    <mergeCell ref="IKG20:IKJ20"/>
    <mergeCell ref="IKK20:IKN20"/>
    <mergeCell ref="IKO20:IKR20"/>
    <mergeCell ref="IKS20:IKV20"/>
    <mergeCell ref="IKW20:IKZ20"/>
    <mergeCell ref="IJM20:IJP20"/>
    <mergeCell ref="IJQ20:IJT20"/>
    <mergeCell ref="IJU20:IJX20"/>
    <mergeCell ref="IJY20:IKB20"/>
    <mergeCell ref="IKC20:IKF20"/>
    <mergeCell ref="IIS20:IIV20"/>
    <mergeCell ref="IIW20:IIZ20"/>
    <mergeCell ref="IJA20:IJD20"/>
    <mergeCell ref="IJE20:IJH20"/>
    <mergeCell ref="IJI20:IJL20"/>
    <mergeCell ref="IHY20:IIB20"/>
    <mergeCell ref="IIC20:IIF20"/>
    <mergeCell ref="IIG20:IIJ20"/>
    <mergeCell ref="IIK20:IIN20"/>
    <mergeCell ref="IIO20:IIR20"/>
    <mergeCell ref="INI20:INL20"/>
    <mergeCell ref="INM20:INP20"/>
    <mergeCell ref="INQ20:INT20"/>
    <mergeCell ref="INU20:INX20"/>
    <mergeCell ref="INY20:IOB20"/>
    <mergeCell ref="IMO20:IMR20"/>
    <mergeCell ref="IMS20:IMV20"/>
    <mergeCell ref="IMW20:IMZ20"/>
    <mergeCell ref="INA20:IND20"/>
    <mergeCell ref="INE20:INH20"/>
    <mergeCell ref="ILU20:ILX20"/>
    <mergeCell ref="ILY20:IMB20"/>
    <mergeCell ref="IMC20:IMF20"/>
    <mergeCell ref="IMG20:IMJ20"/>
    <mergeCell ref="IMK20:IMN20"/>
    <mergeCell ref="ILA20:ILD20"/>
    <mergeCell ref="ILE20:ILH20"/>
    <mergeCell ref="ILI20:ILL20"/>
    <mergeCell ref="ILM20:ILP20"/>
    <mergeCell ref="ILQ20:ILT20"/>
    <mergeCell ref="IQK20:IQN20"/>
    <mergeCell ref="IQO20:IQR20"/>
    <mergeCell ref="IQS20:IQV20"/>
    <mergeCell ref="IQW20:IQZ20"/>
    <mergeCell ref="IRA20:IRD20"/>
    <mergeCell ref="IPQ20:IPT20"/>
    <mergeCell ref="IPU20:IPX20"/>
    <mergeCell ref="IPY20:IQB20"/>
    <mergeCell ref="IQC20:IQF20"/>
    <mergeCell ref="IQG20:IQJ20"/>
    <mergeCell ref="IOW20:IOZ20"/>
    <mergeCell ref="IPA20:IPD20"/>
    <mergeCell ref="IPE20:IPH20"/>
    <mergeCell ref="IPI20:IPL20"/>
    <mergeCell ref="IPM20:IPP20"/>
    <mergeCell ref="IOC20:IOF20"/>
    <mergeCell ref="IOG20:IOJ20"/>
    <mergeCell ref="IOK20:ION20"/>
    <mergeCell ref="IOO20:IOR20"/>
    <mergeCell ref="IOS20:IOV20"/>
    <mergeCell ref="ITM20:ITP20"/>
    <mergeCell ref="ITQ20:ITT20"/>
    <mergeCell ref="ITU20:ITX20"/>
    <mergeCell ref="ITY20:IUB20"/>
    <mergeCell ref="IUC20:IUF20"/>
    <mergeCell ref="ISS20:ISV20"/>
    <mergeCell ref="ISW20:ISZ20"/>
    <mergeCell ref="ITA20:ITD20"/>
    <mergeCell ref="ITE20:ITH20"/>
    <mergeCell ref="ITI20:ITL20"/>
    <mergeCell ref="IRY20:ISB20"/>
    <mergeCell ref="ISC20:ISF20"/>
    <mergeCell ref="ISG20:ISJ20"/>
    <mergeCell ref="ISK20:ISN20"/>
    <mergeCell ref="ISO20:ISR20"/>
    <mergeCell ref="IRE20:IRH20"/>
    <mergeCell ref="IRI20:IRL20"/>
    <mergeCell ref="IRM20:IRP20"/>
    <mergeCell ref="IRQ20:IRT20"/>
    <mergeCell ref="IRU20:IRX20"/>
    <mergeCell ref="IWO20:IWR20"/>
    <mergeCell ref="IWS20:IWV20"/>
    <mergeCell ref="IWW20:IWZ20"/>
    <mergeCell ref="IXA20:IXD20"/>
    <mergeCell ref="IXE20:IXH20"/>
    <mergeCell ref="IVU20:IVX20"/>
    <mergeCell ref="IVY20:IWB20"/>
    <mergeCell ref="IWC20:IWF20"/>
    <mergeCell ref="IWG20:IWJ20"/>
    <mergeCell ref="IWK20:IWN20"/>
    <mergeCell ref="IVA20:IVD20"/>
    <mergeCell ref="IVE20:IVH20"/>
    <mergeCell ref="IVI20:IVL20"/>
    <mergeCell ref="IVM20:IVP20"/>
    <mergeCell ref="IVQ20:IVT20"/>
    <mergeCell ref="IUG20:IUJ20"/>
    <mergeCell ref="IUK20:IUN20"/>
    <mergeCell ref="IUO20:IUR20"/>
    <mergeCell ref="IUS20:IUV20"/>
    <mergeCell ref="IUW20:IUZ20"/>
    <mergeCell ref="IZQ20:IZT20"/>
    <mergeCell ref="IZU20:IZX20"/>
    <mergeCell ref="IZY20:JAB20"/>
    <mergeCell ref="JAC20:JAF20"/>
    <mergeCell ref="JAG20:JAJ20"/>
    <mergeCell ref="IYW20:IYZ20"/>
    <mergeCell ref="IZA20:IZD20"/>
    <mergeCell ref="IZE20:IZH20"/>
    <mergeCell ref="IZI20:IZL20"/>
    <mergeCell ref="IZM20:IZP20"/>
    <mergeCell ref="IYC20:IYF20"/>
    <mergeCell ref="IYG20:IYJ20"/>
    <mergeCell ref="IYK20:IYN20"/>
    <mergeCell ref="IYO20:IYR20"/>
    <mergeCell ref="IYS20:IYV20"/>
    <mergeCell ref="IXI20:IXL20"/>
    <mergeCell ref="IXM20:IXP20"/>
    <mergeCell ref="IXQ20:IXT20"/>
    <mergeCell ref="IXU20:IXX20"/>
    <mergeCell ref="IXY20:IYB20"/>
    <mergeCell ref="JCS20:JCV20"/>
    <mergeCell ref="JCW20:JCZ20"/>
    <mergeCell ref="JDA20:JDD20"/>
    <mergeCell ref="JDE20:JDH20"/>
    <mergeCell ref="JDI20:JDL20"/>
    <mergeCell ref="JBY20:JCB20"/>
    <mergeCell ref="JCC20:JCF20"/>
    <mergeCell ref="JCG20:JCJ20"/>
    <mergeCell ref="JCK20:JCN20"/>
    <mergeCell ref="JCO20:JCR20"/>
    <mergeCell ref="JBE20:JBH20"/>
    <mergeCell ref="JBI20:JBL20"/>
    <mergeCell ref="JBM20:JBP20"/>
    <mergeCell ref="JBQ20:JBT20"/>
    <mergeCell ref="JBU20:JBX20"/>
    <mergeCell ref="JAK20:JAN20"/>
    <mergeCell ref="JAO20:JAR20"/>
    <mergeCell ref="JAS20:JAV20"/>
    <mergeCell ref="JAW20:JAZ20"/>
    <mergeCell ref="JBA20:JBD20"/>
    <mergeCell ref="JFU20:JFX20"/>
    <mergeCell ref="JFY20:JGB20"/>
    <mergeCell ref="JGC20:JGF20"/>
    <mergeCell ref="JGG20:JGJ20"/>
    <mergeCell ref="JGK20:JGN20"/>
    <mergeCell ref="JFA20:JFD20"/>
    <mergeCell ref="JFE20:JFH20"/>
    <mergeCell ref="JFI20:JFL20"/>
    <mergeCell ref="JFM20:JFP20"/>
    <mergeCell ref="JFQ20:JFT20"/>
    <mergeCell ref="JEG20:JEJ20"/>
    <mergeCell ref="JEK20:JEN20"/>
    <mergeCell ref="JEO20:JER20"/>
    <mergeCell ref="JES20:JEV20"/>
    <mergeCell ref="JEW20:JEZ20"/>
    <mergeCell ref="JDM20:JDP20"/>
    <mergeCell ref="JDQ20:JDT20"/>
    <mergeCell ref="JDU20:JDX20"/>
    <mergeCell ref="JDY20:JEB20"/>
    <mergeCell ref="JEC20:JEF20"/>
    <mergeCell ref="JIW20:JIZ20"/>
    <mergeCell ref="JJA20:JJD20"/>
    <mergeCell ref="JJE20:JJH20"/>
    <mergeCell ref="JJI20:JJL20"/>
    <mergeCell ref="JJM20:JJP20"/>
    <mergeCell ref="JIC20:JIF20"/>
    <mergeCell ref="JIG20:JIJ20"/>
    <mergeCell ref="JIK20:JIN20"/>
    <mergeCell ref="JIO20:JIR20"/>
    <mergeCell ref="JIS20:JIV20"/>
    <mergeCell ref="JHI20:JHL20"/>
    <mergeCell ref="JHM20:JHP20"/>
    <mergeCell ref="JHQ20:JHT20"/>
    <mergeCell ref="JHU20:JHX20"/>
    <mergeCell ref="JHY20:JIB20"/>
    <mergeCell ref="JGO20:JGR20"/>
    <mergeCell ref="JGS20:JGV20"/>
    <mergeCell ref="JGW20:JGZ20"/>
    <mergeCell ref="JHA20:JHD20"/>
    <mergeCell ref="JHE20:JHH20"/>
    <mergeCell ref="JLY20:JMB20"/>
    <mergeCell ref="JMC20:JMF20"/>
    <mergeCell ref="JMG20:JMJ20"/>
    <mergeCell ref="JMK20:JMN20"/>
    <mergeCell ref="JMO20:JMR20"/>
    <mergeCell ref="JLE20:JLH20"/>
    <mergeCell ref="JLI20:JLL20"/>
    <mergeCell ref="JLM20:JLP20"/>
    <mergeCell ref="JLQ20:JLT20"/>
    <mergeCell ref="JLU20:JLX20"/>
    <mergeCell ref="JKK20:JKN20"/>
    <mergeCell ref="JKO20:JKR20"/>
    <mergeCell ref="JKS20:JKV20"/>
    <mergeCell ref="JKW20:JKZ20"/>
    <mergeCell ref="JLA20:JLD20"/>
    <mergeCell ref="JJQ20:JJT20"/>
    <mergeCell ref="JJU20:JJX20"/>
    <mergeCell ref="JJY20:JKB20"/>
    <mergeCell ref="JKC20:JKF20"/>
    <mergeCell ref="JKG20:JKJ20"/>
    <mergeCell ref="JPA20:JPD20"/>
    <mergeCell ref="JPE20:JPH20"/>
    <mergeCell ref="JPI20:JPL20"/>
    <mergeCell ref="JPM20:JPP20"/>
    <mergeCell ref="JPQ20:JPT20"/>
    <mergeCell ref="JOG20:JOJ20"/>
    <mergeCell ref="JOK20:JON20"/>
    <mergeCell ref="JOO20:JOR20"/>
    <mergeCell ref="JOS20:JOV20"/>
    <mergeCell ref="JOW20:JOZ20"/>
    <mergeCell ref="JNM20:JNP20"/>
    <mergeCell ref="JNQ20:JNT20"/>
    <mergeCell ref="JNU20:JNX20"/>
    <mergeCell ref="JNY20:JOB20"/>
    <mergeCell ref="JOC20:JOF20"/>
    <mergeCell ref="JMS20:JMV20"/>
    <mergeCell ref="JMW20:JMZ20"/>
    <mergeCell ref="JNA20:JND20"/>
    <mergeCell ref="JNE20:JNH20"/>
    <mergeCell ref="JNI20:JNL20"/>
    <mergeCell ref="JSC20:JSF20"/>
    <mergeCell ref="JSG20:JSJ20"/>
    <mergeCell ref="JSK20:JSN20"/>
    <mergeCell ref="JSO20:JSR20"/>
    <mergeCell ref="JSS20:JSV20"/>
    <mergeCell ref="JRI20:JRL20"/>
    <mergeCell ref="JRM20:JRP20"/>
    <mergeCell ref="JRQ20:JRT20"/>
    <mergeCell ref="JRU20:JRX20"/>
    <mergeCell ref="JRY20:JSB20"/>
    <mergeCell ref="JQO20:JQR20"/>
    <mergeCell ref="JQS20:JQV20"/>
    <mergeCell ref="JQW20:JQZ20"/>
    <mergeCell ref="JRA20:JRD20"/>
    <mergeCell ref="JRE20:JRH20"/>
    <mergeCell ref="JPU20:JPX20"/>
    <mergeCell ref="JPY20:JQB20"/>
    <mergeCell ref="JQC20:JQF20"/>
    <mergeCell ref="JQG20:JQJ20"/>
    <mergeCell ref="JQK20:JQN20"/>
    <mergeCell ref="JVE20:JVH20"/>
    <mergeCell ref="JVI20:JVL20"/>
    <mergeCell ref="JVM20:JVP20"/>
    <mergeCell ref="JVQ20:JVT20"/>
    <mergeCell ref="JVU20:JVX20"/>
    <mergeCell ref="JUK20:JUN20"/>
    <mergeCell ref="JUO20:JUR20"/>
    <mergeCell ref="JUS20:JUV20"/>
    <mergeCell ref="JUW20:JUZ20"/>
    <mergeCell ref="JVA20:JVD20"/>
    <mergeCell ref="JTQ20:JTT20"/>
    <mergeCell ref="JTU20:JTX20"/>
    <mergeCell ref="JTY20:JUB20"/>
    <mergeCell ref="JUC20:JUF20"/>
    <mergeCell ref="JUG20:JUJ20"/>
    <mergeCell ref="JSW20:JSZ20"/>
    <mergeCell ref="JTA20:JTD20"/>
    <mergeCell ref="JTE20:JTH20"/>
    <mergeCell ref="JTI20:JTL20"/>
    <mergeCell ref="JTM20:JTP20"/>
    <mergeCell ref="JYG20:JYJ20"/>
    <mergeCell ref="JYK20:JYN20"/>
    <mergeCell ref="JYO20:JYR20"/>
    <mergeCell ref="JYS20:JYV20"/>
    <mergeCell ref="JYW20:JYZ20"/>
    <mergeCell ref="JXM20:JXP20"/>
    <mergeCell ref="JXQ20:JXT20"/>
    <mergeCell ref="JXU20:JXX20"/>
    <mergeCell ref="JXY20:JYB20"/>
    <mergeCell ref="JYC20:JYF20"/>
    <mergeCell ref="JWS20:JWV20"/>
    <mergeCell ref="JWW20:JWZ20"/>
    <mergeCell ref="JXA20:JXD20"/>
    <mergeCell ref="JXE20:JXH20"/>
    <mergeCell ref="JXI20:JXL20"/>
    <mergeCell ref="JVY20:JWB20"/>
    <mergeCell ref="JWC20:JWF20"/>
    <mergeCell ref="JWG20:JWJ20"/>
    <mergeCell ref="JWK20:JWN20"/>
    <mergeCell ref="JWO20:JWR20"/>
    <mergeCell ref="KBI20:KBL20"/>
    <mergeCell ref="KBM20:KBP20"/>
    <mergeCell ref="KBQ20:KBT20"/>
    <mergeCell ref="KBU20:KBX20"/>
    <mergeCell ref="KBY20:KCB20"/>
    <mergeCell ref="KAO20:KAR20"/>
    <mergeCell ref="KAS20:KAV20"/>
    <mergeCell ref="KAW20:KAZ20"/>
    <mergeCell ref="KBA20:KBD20"/>
    <mergeCell ref="KBE20:KBH20"/>
    <mergeCell ref="JZU20:JZX20"/>
    <mergeCell ref="JZY20:KAB20"/>
    <mergeCell ref="KAC20:KAF20"/>
    <mergeCell ref="KAG20:KAJ20"/>
    <mergeCell ref="KAK20:KAN20"/>
    <mergeCell ref="JZA20:JZD20"/>
    <mergeCell ref="JZE20:JZH20"/>
    <mergeCell ref="JZI20:JZL20"/>
    <mergeCell ref="JZM20:JZP20"/>
    <mergeCell ref="JZQ20:JZT20"/>
    <mergeCell ref="KEK20:KEN20"/>
    <mergeCell ref="KEO20:KER20"/>
    <mergeCell ref="KES20:KEV20"/>
    <mergeCell ref="KEW20:KEZ20"/>
    <mergeCell ref="KFA20:KFD20"/>
    <mergeCell ref="KDQ20:KDT20"/>
    <mergeCell ref="KDU20:KDX20"/>
    <mergeCell ref="KDY20:KEB20"/>
    <mergeCell ref="KEC20:KEF20"/>
    <mergeCell ref="KEG20:KEJ20"/>
    <mergeCell ref="KCW20:KCZ20"/>
    <mergeCell ref="KDA20:KDD20"/>
    <mergeCell ref="KDE20:KDH20"/>
    <mergeCell ref="KDI20:KDL20"/>
    <mergeCell ref="KDM20:KDP20"/>
    <mergeCell ref="KCC20:KCF20"/>
    <mergeCell ref="KCG20:KCJ20"/>
    <mergeCell ref="KCK20:KCN20"/>
    <mergeCell ref="KCO20:KCR20"/>
    <mergeCell ref="KCS20:KCV20"/>
    <mergeCell ref="KHM20:KHP20"/>
    <mergeCell ref="KHQ20:KHT20"/>
    <mergeCell ref="KHU20:KHX20"/>
    <mergeCell ref="KHY20:KIB20"/>
    <mergeCell ref="KIC20:KIF20"/>
    <mergeCell ref="KGS20:KGV20"/>
    <mergeCell ref="KGW20:KGZ20"/>
    <mergeCell ref="KHA20:KHD20"/>
    <mergeCell ref="KHE20:KHH20"/>
    <mergeCell ref="KHI20:KHL20"/>
    <mergeCell ref="KFY20:KGB20"/>
    <mergeCell ref="KGC20:KGF20"/>
    <mergeCell ref="KGG20:KGJ20"/>
    <mergeCell ref="KGK20:KGN20"/>
    <mergeCell ref="KGO20:KGR20"/>
    <mergeCell ref="KFE20:KFH20"/>
    <mergeCell ref="KFI20:KFL20"/>
    <mergeCell ref="KFM20:KFP20"/>
    <mergeCell ref="KFQ20:KFT20"/>
    <mergeCell ref="KFU20:KFX20"/>
    <mergeCell ref="KKO20:KKR20"/>
    <mergeCell ref="KKS20:KKV20"/>
    <mergeCell ref="KKW20:KKZ20"/>
    <mergeCell ref="KLA20:KLD20"/>
    <mergeCell ref="KLE20:KLH20"/>
    <mergeCell ref="KJU20:KJX20"/>
    <mergeCell ref="KJY20:KKB20"/>
    <mergeCell ref="KKC20:KKF20"/>
    <mergeCell ref="KKG20:KKJ20"/>
    <mergeCell ref="KKK20:KKN20"/>
    <mergeCell ref="KJA20:KJD20"/>
    <mergeCell ref="KJE20:KJH20"/>
    <mergeCell ref="KJI20:KJL20"/>
    <mergeCell ref="KJM20:KJP20"/>
    <mergeCell ref="KJQ20:KJT20"/>
    <mergeCell ref="KIG20:KIJ20"/>
    <mergeCell ref="KIK20:KIN20"/>
    <mergeCell ref="KIO20:KIR20"/>
    <mergeCell ref="KIS20:KIV20"/>
    <mergeCell ref="KIW20:KIZ20"/>
    <mergeCell ref="KNQ20:KNT20"/>
    <mergeCell ref="KNU20:KNX20"/>
    <mergeCell ref="KNY20:KOB20"/>
    <mergeCell ref="KOC20:KOF20"/>
    <mergeCell ref="KOG20:KOJ20"/>
    <mergeCell ref="KMW20:KMZ20"/>
    <mergeCell ref="KNA20:KND20"/>
    <mergeCell ref="KNE20:KNH20"/>
    <mergeCell ref="KNI20:KNL20"/>
    <mergeCell ref="KNM20:KNP20"/>
    <mergeCell ref="KMC20:KMF20"/>
    <mergeCell ref="KMG20:KMJ20"/>
    <mergeCell ref="KMK20:KMN20"/>
    <mergeCell ref="KMO20:KMR20"/>
    <mergeCell ref="KMS20:KMV20"/>
    <mergeCell ref="KLI20:KLL20"/>
    <mergeCell ref="KLM20:KLP20"/>
    <mergeCell ref="KLQ20:KLT20"/>
    <mergeCell ref="KLU20:KLX20"/>
    <mergeCell ref="KLY20:KMB20"/>
    <mergeCell ref="KQS20:KQV20"/>
    <mergeCell ref="KQW20:KQZ20"/>
    <mergeCell ref="KRA20:KRD20"/>
    <mergeCell ref="KRE20:KRH20"/>
    <mergeCell ref="KRI20:KRL20"/>
    <mergeCell ref="KPY20:KQB20"/>
    <mergeCell ref="KQC20:KQF20"/>
    <mergeCell ref="KQG20:KQJ20"/>
    <mergeCell ref="KQK20:KQN20"/>
    <mergeCell ref="KQO20:KQR20"/>
    <mergeCell ref="KPE20:KPH20"/>
    <mergeCell ref="KPI20:KPL20"/>
    <mergeCell ref="KPM20:KPP20"/>
    <mergeCell ref="KPQ20:KPT20"/>
    <mergeCell ref="KPU20:KPX20"/>
    <mergeCell ref="KOK20:KON20"/>
    <mergeCell ref="KOO20:KOR20"/>
    <mergeCell ref="KOS20:KOV20"/>
    <mergeCell ref="KOW20:KOZ20"/>
    <mergeCell ref="KPA20:KPD20"/>
    <mergeCell ref="KTU20:KTX20"/>
    <mergeCell ref="KTY20:KUB20"/>
    <mergeCell ref="KUC20:KUF20"/>
    <mergeCell ref="KUG20:KUJ20"/>
    <mergeCell ref="KUK20:KUN20"/>
    <mergeCell ref="KTA20:KTD20"/>
    <mergeCell ref="KTE20:KTH20"/>
    <mergeCell ref="KTI20:KTL20"/>
    <mergeCell ref="KTM20:KTP20"/>
    <mergeCell ref="KTQ20:KTT20"/>
    <mergeCell ref="KSG20:KSJ20"/>
    <mergeCell ref="KSK20:KSN20"/>
    <mergeCell ref="KSO20:KSR20"/>
    <mergeCell ref="KSS20:KSV20"/>
    <mergeCell ref="KSW20:KSZ20"/>
    <mergeCell ref="KRM20:KRP20"/>
    <mergeCell ref="KRQ20:KRT20"/>
    <mergeCell ref="KRU20:KRX20"/>
    <mergeCell ref="KRY20:KSB20"/>
    <mergeCell ref="KSC20:KSF20"/>
    <mergeCell ref="KWW20:KWZ20"/>
    <mergeCell ref="KXA20:KXD20"/>
    <mergeCell ref="KXE20:KXH20"/>
    <mergeCell ref="KXI20:KXL20"/>
    <mergeCell ref="KXM20:KXP20"/>
    <mergeCell ref="KWC20:KWF20"/>
    <mergeCell ref="KWG20:KWJ20"/>
    <mergeCell ref="KWK20:KWN20"/>
    <mergeCell ref="KWO20:KWR20"/>
    <mergeCell ref="KWS20:KWV20"/>
    <mergeCell ref="KVI20:KVL20"/>
    <mergeCell ref="KVM20:KVP20"/>
    <mergeCell ref="KVQ20:KVT20"/>
    <mergeCell ref="KVU20:KVX20"/>
    <mergeCell ref="KVY20:KWB20"/>
    <mergeCell ref="KUO20:KUR20"/>
    <mergeCell ref="KUS20:KUV20"/>
    <mergeCell ref="KUW20:KUZ20"/>
    <mergeCell ref="KVA20:KVD20"/>
    <mergeCell ref="KVE20:KVH20"/>
    <mergeCell ref="KZY20:LAB20"/>
    <mergeCell ref="LAC20:LAF20"/>
    <mergeCell ref="LAG20:LAJ20"/>
    <mergeCell ref="LAK20:LAN20"/>
    <mergeCell ref="LAO20:LAR20"/>
    <mergeCell ref="KZE20:KZH20"/>
    <mergeCell ref="KZI20:KZL20"/>
    <mergeCell ref="KZM20:KZP20"/>
    <mergeCell ref="KZQ20:KZT20"/>
    <mergeCell ref="KZU20:KZX20"/>
    <mergeCell ref="KYK20:KYN20"/>
    <mergeCell ref="KYO20:KYR20"/>
    <mergeCell ref="KYS20:KYV20"/>
    <mergeCell ref="KYW20:KYZ20"/>
    <mergeCell ref="KZA20:KZD20"/>
    <mergeCell ref="KXQ20:KXT20"/>
    <mergeCell ref="KXU20:KXX20"/>
    <mergeCell ref="KXY20:KYB20"/>
    <mergeCell ref="KYC20:KYF20"/>
    <mergeCell ref="KYG20:KYJ20"/>
    <mergeCell ref="LDA20:LDD20"/>
    <mergeCell ref="LDE20:LDH20"/>
    <mergeCell ref="LDI20:LDL20"/>
    <mergeCell ref="LDM20:LDP20"/>
    <mergeCell ref="LDQ20:LDT20"/>
    <mergeCell ref="LCG20:LCJ20"/>
    <mergeCell ref="LCK20:LCN20"/>
    <mergeCell ref="LCO20:LCR20"/>
    <mergeCell ref="LCS20:LCV20"/>
    <mergeCell ref="LCW20:LCZ20"/>
    <mergeCell ref="LBM20:LBP20"/>
    <mergeCell ref="LBQ20:LBT20"/>
    <mergeCell ref="LBU20:LBX20"/>
    <mergeCell ref="LBY20:LCB20"/>
    <mergeCell ref="LCC20:LCF20"/>
    <mergeCell ref="LAS20:LAV20"/>
    <mergeCell ref="LAW20:LAZ20"/>
    <mergeCell ref="LBA20:LBD20"/>
    <mergeCell ref="LBE20:LBH20"/>
    <mergeCell ref="LBI20:LBL20"/>
    <mergeCell ref="LGC20:LGF20"/>
    <mergeCell ref="LGG20:LGJ20"/>
    <mergeCell ref="LGK20:LGN20"/>
    <mergeCell ref="LGO20:LGR20"/>
    <mergeCell ref="LGS20:LGV20"/>
    <mergeCell ref="LFI20:LFL20"/>
    <mergeCell ref="LFM20:LFP20"/>
    <mergeCell ref="LFQ20:LFT20"/>
    <mergeCell ref="LFU20:LFX20"/>
    <mergeCell ref="LFY20:LGB20"/>
    <mergeCell ref="LEO20:LER20"/>
    <mergeCell ref="LES20:LEV20"/>
    <mergeCell ref="LEW20:LEZ20"/>
    <mergeCell ref="LFA20:LFD20"/>
    <mergeCell ref="LFE20:LFH20"/>
    <mergeCell ref="LDU20:LDX20"/>
    <mergeCell ref="LDY20:LEB20"/>
    <mergeCell ref="LEC20:LEF20"/>
    <mergeCell ref="LEG20:LEJ20"/>
    <mergeCell ref="LEK20:LEN20"/>
    <mergeCell ref="LJE20:LJH20"/>
    <mergeCell ref="LJI20:LJL20"/>
    <mergeCell ref="LJM20:LJP20"/>
    <mergeCell ref="LJQ20:LJT20"/>
    <mergeCell ref="LJU20:LJX20"/>
    <mergeCell ref="LIK20:LIN20"/>
    <mergeCell ref="LIO20:LIR20"/>
    <mergeCell ref="LIS20:LIV20"/>
    <mergeCell ref="LIW20:LIZ20"/>
    <mergeCell ref="LJA20:LJD20"/>
    <mergeCell ref="LHQ20:LHT20"/>
    <mergeCell ref="LHU20:LHX20"/>
    <mergeCell ref="LHY20:LIB20"/>
    <mergeCell ref="LIC20:LIF20"/>
    <mergeCell ref="LIG20:LIJ20"/>
    <mergeCell ref="LGW20:LGZ20"/>
    <mergeCell ref="LHA20:LHD20"/>
    <mergeCell ref="LHE20:LHH20"/>
    <mergeCell ref="LHI20:LHL20"/>
    <mergeCell ref="LHM20:LHP20"/>
    <mergeCell ref="LMG20:LMJ20"/>
    <mergeCell ref="LMK20:LMN20"/>
    <mergeCell ref="LMO20:LMR20"/>
    <mergeCell ref="LMS20:LMV20"/>
    <mergeCell ref="LMW20:LMZ20"/>
    <mergeCell ref="LLM20:LLP20"/>
    <mergeCell ref="LLQ20:LLT20"/>
    <mergeCell ref="LLU20:LLX20"/>
    <mergeCell ref="LLY20:LMB20"/>
    <mergeCell ref="LMC20:LMF20"/>
    <mergeCell ref="LKS20:LKV20"/>
    <mergeCell ref="LKW20:LKZ20"/>
    <mergeCell ref="LLA20:LLD20"/>
    <mergeCell ref="LLE20:LLH20"/>
    <mergeCell ref="LLI20:LLL20"/>
    <mergeCell ref="LJY20:LKB20"/>
    <mergeCell ref="LKC20:LKF20"/>
    <mergeCell ref="LKG20:LKJ20"/>
    <mergeCell ref="LKK20:LKN20"/>
    <mergeCell ref="LKO20:LKR20"/>
    <mergeCell ref="LPI20:LPL20"/>
    <mergeCell ref="LPM20:LPP20"/>
    <mergeCell ref="LPQ20:LPT20"/>
    <mergeCell ref="LPU20:LPX20"/>
    <mergeCell ref="LPY20:LQB20"/>
    <mergeCell ref="LOO20:LOR20"/>
    <mergeCell ref="LOS20:LOV20"/>
    <mergeCell ref="LOW20:LOZ20"/>
    <mergeCell ref="LPA20:LPD20"/>
    <mergeCell ref="LPE20:LPH20"/>
    <mergeCell ref="LNU20:LNX20"/>
    <mergeCell ref="LNY20:LOB20"/>
    <mergeCell ref="LOC20:LOF20"/>
    <mergeCell ref="LOG20:LOJ20"/>
    <mergeCell ref="LOK20:LON20"/>
    <mergeCell ref="LNA20:LND20"/>
    <mergeCell ref="LNE20:LNH20"/>
    <mergeCell ref="LNI20:LNL20"/>
    <mergeCell ref="LNM20:LNP20"/>
    <mergeCell ref="LNQ20:LNT20"/>
    <mergeCell ref="LSK20:LSN20"/>
    <mergeCell ref="LSO20:LSR20"/>
    <mergeCell ref="LSS20:LSV20"/>
    <mergeCell ref="LSW20:LSZ20"/>
    <mergeCell ref="LTA20:LTD20"/>
    <mergeCell ref="LRQ20:LRT20"/>
    <mergeCell ref="LRU20:LRX20"/>
    <mergeCell ref="LRY20:LSB20"/>
    <mergeCell ref="LSC20:LSF20"/>
    <mergeCell ref="LSG20:LSJ20"/>
    <mergeCell ref="LQW20:LQZ20"/>
    <mergeCell ref="LRA20:LRD20"/>
    <mergeCell ref="LRE20:LRH20"/>
    <mergeCell ref="LRI20:LRL20"/>
    <mergeCell ref="LRM20:LRP20"/>
    <mergeCell ref="LQC20:LQF20"/>
    <mergeCell ref="LQG20:LQJ20"/>
    <mergeCell ref="LQK20:LQN20"/>
    <mergeCell ref="LQO20:LQR20"/>
    <mergeCell ref="LQS20:LQV20"/>
    <mergeCell ref="LVM20:LVP20"/>
    <mergeCell ref="LVQ20:LVT20"/>
    <mergeCell ref="LVU20:LVX20"/>
    <mergeCell ref="LVY20:LWB20"/>
    <mergeCell ref="LWC20:LWF20"/>
    <mergeCell ref="LUS20:LUV20"/>
    <mergeCell ref="LUW20:LUZ20"/>
    <mergeCell ref="LVA20:LVD20"/>
    <mergeCell ref="LVE20:LVH20"/>
    <mergeCell ref="LVI20:LVL20"/>
    <mergeCell ref="LTY20:LUB20"/>
    <mergeCell ref="LUC20:LUF20"/>
    <mergeCell ref="LUG20:LUJ20"/>
    <mergeCell ref="LUK20:LUN20"/>
    <mergeCell ref="LUO20:LUR20"/>
    <mergeCell ref="LTE20:LTH20"/>
    <mergeCell ref="LTI20:LTL20"/>
    <mergeCell ref="LTM20:LTP20"/>
    <mergeCell ref="LTQ20:LTT20"/>
    <mergeCell ref="LTU20:LTX20"/>
    <mergeCell ref="LYO20:LYR20"/>
    <mergeCell ref="LYS20:LYV20"/>
    <mergeCell ref="LYW20:LYZ20"/>
    <mergeCell ref="LZA20:LZD20"/>
    <mergeCell ref="LZE20:LZH20"/>
    <mergeCell ref="LXU20:LXX20"/>
    <mergeCell ref="LXY20:LYB20"/>
    <mergeCell ref="LYC20:LYF20"/>
    <mergeCell ref="LYG20:LYJ20"/>
    <mergeCell ref="LYK20:LYN20"/>
    <mergeCell ref="LXA20:LXD20"/>
    <mergeCell ref="LXE20:LXH20"/>
    <mergeCell ref="LXI20:LXL20"/>
    <mergeCell ref="LXM20:LXP20"/>
    <mergeCell ref="LXQ20:LXT20"/>
    <mergeCell ref="LWG20:LWJ20"/>
    <mergeCell ref="LWK20:LWN20"/>
    <mergeCell ref="LWO20:LWR20"/>
    <mergeCell ref="LWS20:LWV20"/>
    <mergeCell ref="LWW20:LWZ20"/>
    <mergeCell ref="MBQ20:MBT20"/>
    <mergeCell ref="MBU20:MBX20"/>
    <mergeCell ref="MBY20:MCB20"/>
    <mergeCell ref="MCC20:MCF20"/>
    <mergeCell ref="MCG20:MCJ20"/>
    <mergeCell ref="MAW20:MAZ20"/>
    <mergeCell ref="MBA20:MBD20"/>
    <mergeCell ref="MBE20:MBH20"/>
    <mergeCell ref="MBI20:MBL20"/>
    <mergeCell ref="MBM20:MBP20"/>
    <mergeCell ref="MAC20:MAF20"/>
    <mergeCell ref="MAG20:MAJ20"/>
    <mergeCell ref="MAK20:MAN20"/>
    <mergeCell ref="MAO20:MAR20"/>
    <mergeCell ref="MAS20:MAV20"/>
    <mergeCell ref="LZI20:LZL20"/>
    <mergeCell ref="LZM20:LZP20"/>
    <mergeCell ref="LZQ20:LZT20"/>
    <mergeCell ref="LZU20:LZX20"/>
    <mergeCell ref="LZY20:MAB20"/>
    <mergeCell ref="MES20:MEV20"/>
    <mergeCell ref="MEW20:MEZ20"/>
    <mergeCell ref="MFA20:MFD20"/>
    <mergeCell ref="MFE20:MFH20"/>
    <mergeCell ref="MFI20:MFL20"/>
    <mergeCell ref="MDY20:MEB20"/>
    <mergeCell ref="MEC20:MEF20"/>
    <mergeCell ref="MEG20:MEJ20"/>
    <mergeCell ref="MEK20:MEN20"/>
    <mergeCell ref="MEO20:MER20"/>
    <mergeCell ref="MDE20:MDH20"/>
    <mergeCell ref="MDI20:MDL20"/>
    <mergeCell ref="MDM20:MDP20"/>
    <mergeCell ref="MDQ20:MDT20"/>
    <mergeCell ref="MDU20:MDX20"/>
    <mergeCell ref="MCK20:MCN20"/>
    <mergeCell ref="MCO20:MCR20"/>
    <mergeCell ref="MCS20:MCV20"/>
    <mergeCell ref="MCW20:MCZ20"/>
    <mergeCell ref="MDA20:MDD20"/>
    <mergeCell ref="MHU20:MHX20"/>
    <mergeCell ref="MHY20:MIB20"/>
    <mergeCell ref="MIC20:MIF20"/>
    <mergeCell ref="MIG20:MIJ20"/>
    <mergeCell ref="MIK20:MIN20"/>
    <mergeCell ref="MHA20:MHD20"/>
    <mergeCell ref="MHE20:MHH20"/>
    <mergeCell ref="MHI20:MHL20"/>
    <mergeCell ref="MHM20:MHP20"/>
    <mergeCell ref="MHQ20:MHT20"/>
    <mergeCell ref="MGG20:MGJ20"/>
    <mergeCell ref="MGK20:MGN20"/>
    <mergeCell ref="MGO20:MGR20"/>
    <mergeCell ref="MGS20:MGV20"/>
    <mergeCell ref="MGW20:MGZ20"/>
    <mergeCell ref="MFM20:MFP20"/>
    <mergeCell ref="MFQ20:MFT20"/>
    <mergeCell ref="MFU20:MFX20"/>
    <mergeCell ref="MFY20:MGB20"/>
    <mergeCell ref="MGC20:MGF20"/>
    <mergeCell ref="MKW20:MKZ20"/>
    <mergeCell ref="MLA20:MLD20"/>
    <mergeCell ref="MLE20:MLH20"/>
    <mergeCell ref="MLI20:MLL20"/>
    <mergeCell ref="MLM20:MLP20"/>
    <mergeCell ref="MKC20:MKF20"/>
    <mergeCell ref="MKG20:MKJ20"/>
    <mergeCell ref="MKK20:MKN20"/>
    <mergeCell ref="MKO20:MKR20"/>
    <mergeCell ref="MKS20:MKV20"/>
    <mergeCell ref="MJI20:MJL20"/>
    <mergeCell ref="MJM20:MJP20"/>
    <mergeCell ref="MJQ20:MJT20"/>
    <mergeCell ref="MJU20:MJX20"/>
    <mergeCell ref="MJY20:MKB20"/>
    <mergeCell ref="MIO20:MIR20"/>
    <mergeCell ref="MIS20:MIV20"/>
    <mergeCell ref="MIW20:MIZ20"/>
    <mergeCell ref="MJA20:MJD20"/>
    <mergeCell ref="MJE20:MJH20"/>
    <mergeCell ref="MNY20:MOB20"/>
    <mergeCell ref="MOC20:MOF20"/>
    <mergeCell ref="MOG20:MOJ20"/>
    <mergeCell ref="MOK20:MON20"/>
    <mergeCell ref="MOO20:MOR20"/>
    <mergeCell ref="MNE20:MNH20"/>
    <mergeCell ref="MNI20:MNL20"/>
    <mergeCell ref="MNM20:MNP20"/>
    <mergeCell ref="MNQ20:MNT20"/>
    <mergeCell ref="MNU20:MNX20"/>
    <mergeCell ref="MMK20:MMN20"/>
    <mergeCell ref="MMO20:MMR20"/>
    <mergeCell ref="MMS20:MMV20"/>
    <mergeCell ref="MMW20:MMZ20"/>
    <mergeCell ref="MNA20:MND20"/>
    <mergeCell ref="MLQ20:MLT20"/>
    <mergeCell ref="MLU20:MLX20"/>
    <mergeCell ref="MLY20:MMB20"/>
    <mergeCell ref="MMC20:MMF20"/>
    <mergeCell ref="MMG20:MMJ20"/>
    <mergeCell ref="MRA20:MRD20"/>
    <mergeCell ref="MRE20:MRH20"/>
    <mergeCell ref="MRI20:MRL20"/>
    <mergeCell ref="MRM20:MRP20"/>
    <mergeCell ref="MRQ20:MRT20"/>
    <mergeCell ref="MQG20:MQJ20"/>
    <mergeCell ref="MQK20:MQN20"/>
    <mergeCell ref="MQO20:MQR20"/>
    <mergeCell ref="MQS20:MQV20"/>
    <mergeCell ref="MQW20:MQZ20"/>
    <mergeCell ref="MPM20:MPP20"/>
    <mergeCell ref="MPQ20:MPT20"/>
    <mergeCell ref="MPU20:MPX20"/>
    <mergeCell ref="MPY20:MQB20"/>
    <mergeCell ref="MQC20:MQF20"/>
    <mergeCell ref="MOS20:MOV20"/>
    <mergeCell ref="MOW20:MOZ20"/>
    <mergeCell ref="MPA20:MPD20"/>
    <mergeCell ref="MPE20:MPH20"/>
    <mergeCell ref="MPI20:MPL20"/>
    <mergeCell ref="MUC20:MUF20"/>
    <mergeCell ref="MUG20:MUJ20"/>
    <mergeCell ref="MUK20:MUN20"/>
    <mergeCell ref="MUO20:MUR20"/>
    <mergeCell ref="MUS20:MUV20"/>
    <mergeCell ref="MTI20:MTL20"/>
    <mergeCell ref="MTM20:MTP20"/>
    <mergeCell ref="MTQ20:MTT20"/>
    <mergeCell ref="MTU20:MTX20"/>
    <mergeCell ref="MTY20:MUB20"/>
    <mergeCell ref="MSO20:MSR20"/>
    <mergeCell ref="MSS20:MSV20"/>
    <mergeCell ref="MSW20:MSZ20"/>
    <mergeCell ref="MTA20:MTD20"/>
    <mergeCell ref="MTE20:MTH20"/>
    <mergeCell ref="MRU20:MRX20"/>
    <mergeCell ref="MRY20:MSB20"/>
    <mergeCell ref="MSC20:MSF20"/>
    <mergeCell ref="MSG20:MSJ20"/>
    <mergeCell ref="MSK20:MSN20"/>
    <mergeCell ref="MXE20:MXH20"/>
    <mergeCell ref="MXI20:MXL20"/>
    <mergeCell ref="MXM20:MXP20"/>
    <mergeCell ref="MXQ20:MXT20"/>
    <mergeCell ref="MXU20:MXX20"/>
    <mergeCell ref="MWK20:MWN20"/>
    <mergeCell ref="MWO20:MWR20"/>
    <mergeCell ref="MWS20:MWV20"/>
    <mergeCell ref="MWW20:MWZ20"/>
    <mergeCell ref="MXA20:MXD20"/>
    <mergeCell ref="MVQ20:MVT20"/>
    <mergeCell ref="MVU20:MVX20"/>
    <mergeCell ref="MVY20:MWB20"/>
    <mergeCell ref="MWC20:MWF20"/>
    <mergeCell ref="MWG20:MWJ20"/>
    <mergeCell ref="MUW20:MUZ20"/>
    <mergeCell ref="MVA20:MVD20"/>
    <mergeCell ref="MVE20:MVH20"/>
    <mergeCell ref="MVI20:MVL20"/>
    <mergeCell ref="MVM20:MVP20"/>
    <mergeCell ref="NAG20:NAJ20"/>
    <mergeCell ref="NAK20:NAN20"/>
    <mergeCell ref="NAO20:NAR20"/>
    <mergeCell ref="NAS20:NAV20"/>
    <mergeCell ref="NAW20:NAZ20"/>
    <mergeCell ref="MZM20:MZP20"/>
    <mergeCell ref="MZQ20:MZT20"/>
    <mergeCell ref="MZU20:MZX20"/>
    <mergeCell ref="MZY20:NAB20"/>
    <mergeCell ref="NAC20:NAF20"/>
    <mergeCell ref="MYS20:MYV20"/>
    <mergeCell ref="MYW20:MYZ20"/>
    <mergeCell ref="MZA20:MZD20"/>
    <mergeCell ref="MZE20:MZH20"/>
    <mergeCell ref="MZI20:MZL20"/>
    <mergeCell ref="MXY20:MYB20"/>
    <mergeCell ref="MYC20:MYF20"/>
    <mergeCell ref="MYG20:MYJ20"/>
    <mergeCell ref="MYK20:MYN20"/>
    <mergeCell ref="MYO20:MYR20"/>
    <mergeCell ref="NDI20:NDL20"/>
    <mergeCell ref="NDM20:NDP20"/>
    <mergeCell ref="NDQ20:NDT20"/>
    <mergeCell ref="NDU20:NDX20"/>
    <mergeCell ref="NDY20:NEB20"/>
    <mergeCell ref="NCO20:NCR20"/>
    <mergeCell ref="NCS20:NCV20"/>
    <mergeCell ref="NCW20:NCZ20"/>
    <mergeCell ref="NDA20:NDD20"/>
    <mergeCell ref="NDE20:NDH20"/>
    <mergeCell ref="NBU20:NBX20"/>
    <mergeCell ref="NBY20:NCB20"/>
    <mergeCell ref="NCC20:NCF20"/>
    <mergeCell ref="NCG20:NCJ20"/>
    <mergeCell ref="NCK20:NCN20"/>
    <mergeCell ref="NBA20:NBD20"/>
    <mergeCell ref="NBE20:NBH20"/>
    <mergeCell ref="NBI20:NBL20"/>
    <mergeCell ref="NBM20:NBP20"/>
    <mergeCell ref="NBQ20:NBT20"/>
    <mergeCell ref="NGK20:NGN20"/>
    <mergeCell ref="NGO20:NGR20"/>
    <mergeCell ref="NGS20:NGV20"/>
    <mergeCell ref="NGW20:NGZ20"/>
    <mergeCell ref="NHA20:NHD20"/>
    <mergeCell ref="NFQ20:NFT20"/>
    <mergeCell ref="NFU20:NFX20"/>
    <mergeCell ref="NFY20:NGB20"/>
    <mergeCell ref="NGC20:NGF20"/>
    <mergeCell ref="NGG20:NGJ20"/>
    <mergeCell ref="NEW20:NEZ20"/>
    <mergeCell ref="NFA20:NFD20"/>
    <mergeCell ref="NFE20:NFH20"/>
    <mergeCell ref="NFI20:NFL20"/>
    <mergeCell ref="NFM20:NFP20"/>
    <mergeCell ref="NEC20:NEF20"/>
    <mergeCell ref="NEG20:NEJ20"/>
    <mergeCell ref="NEK20:NEN20"/>
    <mergeCell ref="NEO20:NER20"/>
    <mergeCell ref="NES20:NEV20"/>
    <mergeCell ref="NJM20:NJP20"/>
    <mergeCell ref="NJQ20:NJT20"/>
    <mergeCell ref="NJU20:NJX20"/>
    <mergeCell ref="NJY20:NKB20"/>
    <mergeCell ref="NKC20:NKF20"/>
    <mergeCell ref="NIS20:NIV20"/>
    <mergeCell ref="NIW20:NIZ20"/>
    <mergeCell ref="NJA20:NJD20"/>
    <mergeCell ref="NJE20:NJH20"/>
    <mergeCell ref="NJI20:NJL20"/>
    <mergeCell ref="NHY20:NIB20"/>
    <mergeCell ref="NIC20:NIF20"/>
    <mergeCell ref="NIG20:NIJ20"/>
    <mergeCell ref="NIK20:NIN20"/>
    <mergeCell ref="NIO20:NIR20"/>
    <mergeCell ref="NHE20:NHH20"/>
    <mergeCell ref="NHI20:NHL20"/>
    <mergeCell ref="NHM20:NHP20"/>
    <mergeCell ref="NHQ20:NHT20"/>
    <mergeCell ref="NHU20:NHX20"/>
    <mergeCell ref="NMO20:NMR20"/>
    <mergeCell ref="NMS20:NMV20"/>
    <mergeCell ref="NMW20:NMZ20"/>
    <mergeCell ref="NNA20:NND20"/>
    <mergeCell ref="NNE20:NNH20"/>
    <mergeCell ref="NLU20:NLX20"/>
    <mergeCell ref="NLY20:NMB20"/>
    <mergeCell ref="NMC20:NMF20"/>
    <mergeCell ref="NMG20:NMJ20"/>
    <mergeCell ref="NMK20:NMN20"/>
    <mergeCell ref="NLA20:NLD20"/>
    <mergeCell ref="NLE20:NLH20"/>
    <mergeCell ref="NLI20:NLL20"/>
    <mergeCell ref="NLM20:NLP20"/>
    <mergeCell ref="NLQ20:NLT20"/>
    <mergeCell ref="NKG20:NKJ20"/>
    <mergeCell ref="NKK20:NKN20"/>
    <mergeCell ref="NKO20:NKR20"/>
    <mergeCell ref="NKS20:NKV20"/>
    <mergeCell ref="NKW20:NKZ20"/>
    <mergeCell ref="NPQ20:NPT20"/>
    <mergeCell ref="NPU20:NPX20"/>
    <mergeCell ref="NPY20:NQB20"/>
    <mergeCell ref="NQC20:NQF20"/>
    <mergeCell ref="NQG20:NQJ20"/>
    <mergeCell ref="NOW20:NOZ20"/>
    <mergeCell ref="NPA20:NPD20"/>
    <mergeCell ref="NPE20:NPH20"/>
    <mergeCell ref="NPI20:NPL20"/>
    <mergeCell ref="NPM20:NPP20"/>
    <mergeCell ref="NOC20:NOF20"/>
    <mergeCell ref="NOG20:NOJ20"/>
    <mergeCell ref="NOK20:NON20"/>
    <mergeCell ref="NOO20:NOR20"/>
    <mergeCell ref="NOS20:NOV20"/>
    <mergeCell ref="NNI20:NNL20"/>
    <mergeCell ref="NNM20:NNP20"/>
    <mergeCell ref="NNQ20:NNT20"/>
    <mergeCell ref="NNU20:NNX20"/>
    <mergeCell ref="NNY20:NOB20"/>
    <mergeCell ref="NSS20:NSV20"/>
    <mergeCell ref="NSW20:NSZ20"/>
    <mergeCell ref="NTA20:NTD20"/>
    <mergeCell ref="NTE20:NTH20"/>
    <mergeCell ref="NTI20:NTL20"/>
    <mergeCell ref="NRY20:NSB20"/>
    <mergeCell ref="NSC20:NSF20"/>
    <mergeCell ref="NSG20:NSJ20"/>
    <mergeCell ref="NSK20:NSN20"/>
    <mergeCell ref="NSO20:NSR20"/>
    <mergeCell ref="NRE20:NRH20"/>
    <mergeCell ref="NRI20:NRL20"/>
    <mergeCell ref="NRM20:NRP20"/>
    <mergeCell ref="NRQ20:NRT20"/>
    <mergeCell ref="NRU20:NRX20"/>
    <mergeCell ref="NQK20:NQN20"/>
    <mergeCell ref="NQO20:NQR20"/>
    <mergeCell ref="NQS20:NQV20"/>
    <mergeCell ref="NQW20:NQZ20"/>
    <mergeCell ref="NRA20:NRD20"/>
    <mergeCell ref="NVU20:NVX20"/>
    <mergeCell ref="NVY20:NWB20"/>
    <mergeCell ref="NWC20:NWF20"/>
    <mergeCell ref="NWG20:NWJ20"/>
    <mergeCell ref="NWK20:NWN20"/>
    <mergeCell ref="NVA20:NVD20"/>
    <mergeCell ref="NVE20:NVH20"/>
    <mergeCell ref="NVI20:NVL20"/>
    <mergeCell ref="NVM20:NVP20"/>
    <mergeCell ref="NVQ20:NVT20"/>
    <mergeCell ref="NUG20:NUJ20"/>
    <mergeCell ref="NUK20:NUN20"/>
    <mergeCell ref="NUO20:NUR20"/>
    <mergeCell ref="NUS20:NUV20"/>
    <mergeCell ref="NUW20:NUZ20"/>
    <mergeCell ref="NTM20:NTP20"/>
    <mergeCell ref="NTQ20:NTT20"/>
    <mergeCell ref="NTU20:NTX20"/>
    <mergeCell ref="NTY20:NUB20"/>
    <mergeCell ref="NUC20:NUF20"/>
    <mergeCell ref="NYW20:NYZ20"/>
    <mergeCell ref="NZA20:NZD20"/>
    <mergeCell ref="NZE20:NZH20"/>
    <mergeCell ref="NZI20:NZL20"/>
    <mergeCell ref="NZM20:NZP20"/>
    <mergeCell ref="NYC20:NYF20"/>
    <mergeCell ref="NYG20:NYJ20"/>
    <mergeCell ref="NYK20:NYN20"/>
    <mergeCell ref="NYO20:NYR20"/>
    <mergeCell ref="NYS20:NYV20"/>
    <mergeCell ref="NXI20:NXL20"/>
    <mergeCell ref="NXM20:NXP20"/>
    <mergeCell ref="NXQ20:NXT20"/>
    <mergeCell ref="NXU20:NXX20"/>
    <mergeCell ref="NXY20:NYB20"/>
    <mergeCell ref="NWO20:NWR20"/>
    <mergeCell ref="NWS20:NWV20"/>
    <mergeCell ref="NWW20:NWZ20"/>
    <mergeCell ref="NXA20:NXD20"/>
    <mergeCell ref="NXE20:NXH20"/>
    <mergeCell ref="OBY20:OCB20"/>
    <mergeCell ref="OCC20:OCF20"/>
    <mergeCell ref="OCG20:OCJ20"/>
    <mergeCell ref="OCK20:OCN20"/>
    <mergeCell ref="OCO20:OCR20"/>
    <mergeCell ref="OBE20:OBH20"/>
    <mergeCell ref="OBI20:OBL20"/>
    <mergeCell ref="OBM20:OBP20"/>
    <mergeCell ref="OBQ20:OBT20"/>
    <mergeCell ref="OBU20:OBX20"/>
    <mergeCell ref="OAK20:OAN20"/>
    <mergeCell ref="OAO20:OAR20"/>
    <mergeCell ref="OAS20:OAV20"/>
    <mergeCell ref="OAW20:OAZ20"/>
    <mergeCell ref="OBA20:OBD20"/>
    <mergeCell ref="NZQ20:NZT20"/>
    <mergeCell ref="NZU20:NZX20"/>
    <mergeCell ref="NZY20:OAB20"/>
    <mergeCell ref="OAC20:OAF20"/>
    <mergeCell ref="OAG20:OAJ20"/>
    <mergeCell ref="OFA20:OFD20"/>
    <mergeCell ref="OFE20:OFH20"/>
    <mergeCell ref="OFI20:OFL20"/>
    <mergeCell ref="OFM20:OFP20"/>
    <mergeCell ref="OFQ20:OFT20"/>
    <mergeCell ref="OEG20:OEJ20"/>
    <mergeCell ref="OEK20:OEN20"/>
    <mergeCell ref="OEO20:OER20"/>
    <mergeCell ref="OES20:OEV20"/>
    <mergeCell ref="OEW20:OEZ20"/>
    <mergeCell ref="ODM20:ODP20"/>
    <mergeCell ref="ODQ20:ODT20"/>
    <mergeCell ref="ODU20:ODX20"/>
    <mergeCell ref="ODY20:OEB20"/>
    <mergeCell ref="OEC20:OEF20"/>
    <mergeCell ref="OCS20:OCV20"/>
    <mergeCell ref="OCW20:OCZ20"/>
    <mergeCell ref="ODA20:ODD20"/>
    <mergeCell ref="ODE20:ODH20"/>
    <mergeCell ref="ODI20:ODL20"/>
    <mergeCell ref="OIC20:OIF20"/>
    <mergeCell ref="OIG20:OIJ20"/>
    <mergeCell ref="OIK20:OIN20"/>
    <mergeCell ref="OIO20:OIR20"/>
    <mergeCell ref="OIS20:OIV20"/>
    <mergeCell ref="OHI20:OHL20"/>
    <mergeCell ref="OHM20:OHP20"/>
    <mergeCell ref="OHQ20:OHT20"/>
    <mergeCell ref="OHU20:OHX20"/>
    <mergeCell ref="OHY20:OIB20"/>
    <mergeCell ref="OGO20:OGR20"/>
    <mergeCell ref="OGS20:OGV20"/>
    <mergeCell ref="OGW20:OGZ20"/>
    <mergeCell ref="OHA20:OHD20"/>
    <mergeCell ref="OHE20:OHH20"/>
    <mergeCell ref="OFU20:OFX20"/>
    <mergeCell ref="OFY20:OGB20"/>
    <mergeCell ref="OGC20:OGF20"/>
    <mergeCell ref="OGG20:OGJ20"/>
    <mergeCell ref="OGK20:OGN20"/>
    <mergeCell ref="OLE20:OLH20"/>
    <mergeCell ref="OLI20:OLL20"/>
    <mergeCell ref="OLM20:OLP20"/>
    <mergeCell ref="OLQ20:OLT20"/>
    <mergeCell ref="OLU20:OLX20"/>
    <mergeCell ref="OKK20:OKN20"/>
    <mergeCell ref="OKO20:OKR20"/>
    <mergeCell ref="OKS20:OKV20"/>
    <mergeCell ref="OKW20:OKZ20"/>
    <mergeCell ref="OLA20:OLD20"/>
    <mergeCell ref="OJQ20:OJT20"/>
    <mergeCell ref="OJU20:OJX20"/>
    <mergeCell ref="OJY20:OKB20"/>
    <mergeCell ref="OKC20:OKF20"/>
    <mergeCell ref="OKG20:OKJ20"/>
    <mergeCell ref="OIW20:OIZ20"/>
    <mergeCell ref="OJA20:OJD20"/>
    <mergeCell ref="OJE20:OJH20"/>
    <mergeCell ref="OJI20:OJL20"/>
    <mergeCell ref="OJM20:OJP20"/>
    <mergeCell ref="OOG20:OOJ20"/>
    <mergeCell ref="OOK20:OON20"/>
    <mergeCell ref="OOO20:OOR20"/>
    <mergeCell ref="OOS20:OOV20"/>
    <mergeCell ref="OOW20:OOZ20"/>
    <mergeCell ref="ONM20:ONP20"/>
    <mergeCell ref="ONQ20:ONT20"/>
    <mergeCell ref="ONU20:ONX20"/>
    <mergeCell ref="ONY20:OOB20"/>
    <mergeCell ref="OOC20:OOF20"/>
    <mergeCell ref="OMS20:OMV20"/>
    <mergeCell ref="OMW20:OMZ20"/>
    <mergeCell ref="ONA20:OND20"/>
    <mergeCell ref="ONE20:ONH20"/>
    <mergeCell ref="ONI20:ONL20"/>
    <mergeCell ref="OLY20:OMB20"/>
    <mergeCell ref="OMC20:OMF20"/>
    <mergeCell ref="OMG20:OMJ20"/>
    <mergeCell ref="OMK20:OMN20"/>
    <mergeCell ref="OMO20:OMR20"/>
    <mergeCell ref="ORI20:ORL20"/>
    <mergeCell ref="ORM20:ORP20"/>
    <mergeCell ref="ORQ20:ORT20"/>
    <mergeCell ref="ORU20:ORX20"/>
    <mergeCell ref="ORY20:OSB20"/>
    <mergeCell ref="OQO20:OQR20"/>
    <mergeCell ref="OQS20:OQV20"/>
    <mergeCell ref="OQW20:OQZ20"/>
    <mergeCell ref="ORA20:ORD20"/>
    <mergeCell ref="ORE20:ORH20"/>
    <mergeCell ref="OPU20:OPX20"/>
    <mergeCell ref="OPY20:OQB20"/>
    <mergeCell ref="OQC20:OQF20"/>
    <mergeCell ref="OQG20:OQJ20"/>
    <mergeCell ref="OQK20:OQN20"/>
    <mergeCell ref="OPA20:OPD20"/>
    <mergeCell ref="OPE20:OPH20"/>
    <mergeCell ref="OPI20:OPL20"/>
    <mergeCell ref="OPM20:OPP20"/>
    <mergeCell ref="OPQ20:OPT20"/>
    <mergeCell ref="OUK20:OUN20"/>
    <mergeCell ref="OUO20:OUR20"/>
    <mergeCell ref="OUS20:OUV20"/>
    <mergeCell ref="OUW20:OUZ20"/>
    <mergeCell ref="OVA20:OVD20"/>
    <mergeCell ref="OTQ20:OTT20"/>
    <mergeCell ref="OTU20:OTX20"/>
    <mergeCell ref="OTY20:OUB20"/>
    <mergeCell ref="OUC20:OUF20"/>
    <mergeCell ref="OUG20:OUJ20"/>
    <mergeCell ref="OSW20:OSZ20"/>
    <mergeCell ref="OTA20:OTD20"/>
    <mergeCell ref="OTE20:OTH20"/>
    <mergeCell ref="OTI20:OTL20"/>
    <mergeCell ref="OTM20:OTP20"/>
    <mergeCell ref="OSC20:OSF20"/>
    <mergeCell ref="OSG20:OSJ20"/>
    <mergeCell ref="OSK20:OSN20"/>
    <mergeCell ref="OSO20:OSR20"/>
    <mergeCell ref="OSS20:OSV20"/>
    <mergeCell ref="OXM20:OXP20"/>
    <mergeCell ref="OXQ20:OXT20"/>
    <mergeCell ref="OXU20:OXX20"/>
    <mergeCell ref="OXY20:OYB20"/>
    <mergeCell ref="OYC20:OYF20"/>
    <mergeCell ref="OWS20:OWV20"/>
    <mergeCell ref="OWW20:OWZ20"/>
    <mergeCell ref="OXA20:OXD20"/>
    <mergeCell ref="OXE20:OXH20"/>
    <mergeCell ref="OXI20:OXL20"/>
    <mergeCell ref="OVY20:OWB20"/>
    <mergeCell ref="OWC20:OWF20"/>
    <mergeCell ref="OWG20:OWJ20"/>
    <mergeCell ref="OWK20:OWN20"/>
    <mergeCell ref="OWO20:OWR20"/>
    <mergeCell ref="OVE20:OVH20"/>
    <mergeCell ref="OVI20:OVL20"/>
    <mergeCell ref="OVM20:OVP20"/>
    <mergeCell ref="OVQ20:OVT20"/>
    <mergeCell ref="OVU20:OVX20"/>
    <mergeCell ref="PAO20:PAR20"/>
    <mergeCell ref="PAS20:PAV20"/>
    <mergeCell ref="PAW20:PAZ20"/>
    <mergeCell ref="PBA20:PBD20"/>
    <mergeCell ref="PBE20:PBH20"/>
    <mergeCell ref="OZU20:OZX20"/>
    <mergeCell ref="OZY20:PAB20"/>
    <mergeCell ref="PAC20:PAF20"/>
    <mergeCell ref="PAG20:PAJ20"/>
    <mergeCell ref="PAK20:PAN20"/>
    <mergeCell ref="OZA20:OZD20"/>
    <mergeCell ref="OZE20:OZH20"/>
    <mergeCell ref="OZI20:OZL20"/>
    <mergeCell ref="OZM20:OZP20"/>
    <mergeCell ref="OZQ20:OZT20"/>
    <mergeCell ref="OYG20:OYJ20"/>
    <mergeCell ref="OYK20:OYN20"/>
    <mergeCell ref="OYO20:OYR20"/>
    <mergeCell ref="OYS20:OYV20"/>
    <mergeCell ref="OYW20:OYZ20"/>
    <mergeCell ref="PDQ20:PDT20"/>
    <mergeCell ref="PDU20:PDX20"/>
    <mergeCell ref="PDY20:PEB20"/>
    <mergeCell ref="PEC20:PEF20"/>
    <mergeCell ref="PEG20:PEJ20"/>
    <mergeCell ref="PCW20:PCZ20"/>
    <mergeCell ref="PDA20:PDD20"/>
    <mergeCell ref="PDE20:PDH20"/>
    <mergeCell ref="PDI20:PDL20"/>
    <mergeCell ref="PDM20:PDP20"/>
    <mergeCell ref="PCC20:PCF20"/>
    <mergeCell ref="PCG20:PCJ20"/>
    <mergeCell ref="PCK20:PCN20"/>
    <mergeCell ref="PCO20:PCR20"/>
    <mergeCell ref="PCS20:PCV20"/>
    <mergeCell ref="PBI20:PBL20"/>
    <mergeCell ref="PBM20:PBP20"/>
    <mergeCell ref="PBQ20:PBT20"/>
    <mergeCell ref="PBU20:PBX20"/>
    <mergeCell ref="PBY20:PCB20"/>
    <mergeCell ref="PGS20:PGV20"/>
    <mergeCell ref="PGW20:PGZ20"/>
    <mergeCell ref="PHA20:PHD20"/>
    <mergeCell ref="PHE20:PHH20"/>
    <mergeCell ref="PHI20:PHL20"/>
    <mergeCell ref="PFY20:PGB20"/>
    <mergeCell ref="PGC20:PGF20"/>
    <mergeCell ref="PGG20:PGJ20"/>
    <mergeCell ref="PGK20:PGN20"/>
    <mergeCell ref="PGO20:PGR20"/>
    <mergeCell ref="PFE20:PFH20"/>
    <mergeCell ref="PFI20:PFL20"/>
    <mergeCell ref="PFM20:PFP20"/>
    <mergeCell ref="PFQ20:PFT20"/>
    <mergeCell ref="PFU20:PFX20"/>
    <mergeCell ref="PEK20:PEN20"/>
    <mergeCell ref="PEO20:PER20"/>
    <mergeCell ref="PES20:PEV20"/>
    <mergeCell ref="PEW20:PEZ20"/>
    <mergeCell ref="PFA20:PFD20"/>
    <mergeCell ref="PJU20:PJX20"/>
    <mergeCell ref="PJY20:PKB20"/>
    <mergeCell ref="PKC20:PKF20"/>
    <mergeCell ref="PKG20:PKJ20"/>
    <mergeCell ref="PKK20:PKN20"/>
    <mergeCell ref="PJA20:PJD20"/>
    <mergeCell ref="PJE20:PJH20"/>
    <mergeCell ref="PJI20:PJL20"/>
    <mergeCell ref="PJM20:PJP20"/>
    <mergeCell ref="PJQ20:PJT20"/>
    <mergeCell ref="PIG20:PIJ20"/>
    <mergeCell ref="PIK20:PIN20"/>
    <mergeCell ref="PIO20:PIR20"/>
    <mergeCell ref="PIS20:PIV20"/>
    <mergeCell ref="PIW20:PIZ20"/>
    <mergeCell ref="PHM20:PHP20"/>
    <mergeCell ref="PHQ20:PHT20"/>
    <mergeCell ref="PHU20:PHX20"/>
    <mergeCell ref="PHY20:PIB20"/>
    <mergeCell ref="PIC20:PIF20"/>
    <mergeCell ref="PMW20:PMZ20"/>
    <mergeCell ref="PNA20:PND20"/>
    <mergeCell ref="PNE20:PNH20"/>
    <mergeCell ref="PNI20:PNL20"/>
    <mergeCell ref="PNM20:PNP20"/>
    <mergeCell ref="PMC20:PMF20"/>
    <mergeCell ref="PMG20:PMJ20"/>
    <mergeCell ref="PMK20:PMN20"/>
    <mergeCell ref="PMO20:PMR20"/>
    <mergeCell ref="PMS20:PMV20"/>
    <mergeCell ref="PLI20:PLL20"/>
    <mergeCell ref="PLM20:PLP20"/>
    <mergeCell ref="PLQ20:PLT20"/>
    <mergeCell ref="PLU20:PLX20"/>
    <mergeCell ref="PLY20:PMB20"/>
    <mergeCell ref="PKO20:PKR20"/>
    <mergeCell ref="PKS20:PKV20"/>
    <mergeCell ref="PKW20:PKZ20"/>
    <mergeCell ref="PLA20:PLD20"/>
    <mergeCell ref="PLE20:PLH20"/>
    <mergeCell ref="PPY20:PQB20"/>
    <mergeCell ref="PQC20:PQF20"/>
    <mergeCell ref="PQG20:PQJ20"/>
    <mergeCell ref="PQK20:PQN20"/>
    <mergeCell ref="PQO20:PQR20"/>
    <mergeCell ref="PPE20:PPH20"/>
    <mergeCell ref="PPI20:PPL20"/>
    <mergeCell ref="PPM20:PPP20"/>
    <mergeCell ref="PPQ20:PPT20"/>
    <mergeCell ref="PPU20:PPX20"/>
    <mergeCell ref="POK20:PON20"/>
    <mergeCell ref="POO20:POR20"/>
    <mergeCell ref="POS20:POV20"/>
    <mergeCell ref="POW20:POZ20"/>
    <mergeCell ref="PPA20:PPD20"/>
    <mergeCell ref="PNQ20:PNT20"/>
    <mergeCell ref="PNU20:PNX20"/>
    <mergeCell ref="PNY20:POB20"/>
    <mergeCell ref="POC20:POF20"/>
    <mergeCell ref="POG20:POJ20"/>
    <mergeCell ref="PTA20:PTD20"/>
    <mergeCell ref="PTE20:PTH20"/>
    <mergeCell ref="PTI20:PTL20"/>
    <mergeCell ref="PTM20:PTP20"/>
    <mergeCell ref="PTQ20:PTT20"/>
    <mergeCell ref="PSG20:PSJ20"/>
    <mergeCell ref="PSK20:PSN20"/>
    <mergeCell ref="PSO20:PSR20"/>
    <mergeCell ref="PSS20:PSV20"/>
    <mergeCell ref="PSW20:PSZ20"/>
    <mergeCell ref="PRM20:PRP20"/>
    <mergeCell ref="PRQ20:PRT20"/>
    <mergeCell ref="PRU20:PRX20"/>
    <mergeCell ref="PRY20:PSB20"/>
    <mergeCell ref="PSC20:PSF20"/>
    <mergeCell ref="PQS20:PQV20"/>
    <mergeCell ref="PQW20:PQZ20"/>
    <mergeCell ref="PRA20:PRD20"/>
    <mergeCell ref="PRE20:PRH20"/>
    <mergeCell ref="PRI20:PRL20"/>
    <mergeCell ref="PWC20:PWF20"/>
    <mergeCell ref="PWG20:PWJ20"/>
    <mergeCell ref="PWK20:PWN20"/>
    <mergeCell ref="PWO20:PWR20"/>
    <mergeCell ref="PWS20:PWV20"/>
    <mergeCell ref="PVI20:PVL20"/>
    <mergeCell ref="PVM20:PVP20"/>
    <mergeCell ref="PVQ20:PVT20"/>
    <mergeCell ref="PVU20:PVX20"/>
    <mergeCell ref="PVY20:PWB20"/>
    <mergeCell ref="PUO20:PUR20"/>
    <mergeCell ref="PUS20:PUV20"/>
    <mergeCell ref="PUW20:PUZ20"/>
    <mergeCell ref="PVA20:PVD20"/>
    <mergeCell ref="PVE20:PVH20"/>
    <mergeCell ref="PTU20:PTX20"/>
    <mergeCell ref="PTY20:PUB20"/>
    <mergeCell ref="PUC20:PUF20"/>
    <mergeCell ref="PUG20:PUJ20"/>
    <mergeCell ref="PUK20:PUN20"/>
    <mergeCell ref="PZE20:PZH20"/>
    <mergeCell ref="PZI20:PZL20"/>
    <mergeCell ref="PZM20:PZP20"/>
    <mergeCell ref="PZQ20:PZT20"/>
    <mergeCell ref="PZU20:PZX20"/>
    <mergeCell ref="PYK20:PYN20"/>
    <mergeCell ref="PYO20:PYR20"/>
    <mergeCell ref="PYS20:PYV20"/>
    <mergeCell ref="PYW20:PYZ20"/>
    <mergeCell ref="PZA20:PZD20"/>
    <mergeCell ref="PXQ20:PXT20"/>
    <mergeCell ref="PXU20:PXX20"/>
    <mergeCell ref="PXY20:PYB20"/>
    <mergeCell ref="PYC20:PYF20"/>
    <mergeCell ref="PYG20:PYJ20"/>
    <mergeCell ref="PWW20:PWZ20"/>
    <mergeCell ref="PXA20:PXD20"/>
    <mergeCell ref="PXE20:PXH20"/>
    <mergeCell ref="PXI20:PXL20"/>
    <mergeCell ref="PXM20:PXP20"/>
    <mergeCell ref="QCG20:QCJ20"/>
    <mergeCell ref="QCK20:QCN20"/>
    <mergeCell ref="QCO20:QCR20"/>
    <mergeCell ref="QCS20:QCV20"/>
    <mergeCell ref="QCW20:QCZ20"/>
    <mergeCell ref="QBM20:QBP20"/>
    <mergeCell ref="QBQ20:QBT20"/>
    <mergeCell ref="QBU20:QBX20"/>
    <mergeCell ref="QBY20:QCB20"/>
    <mergeCell ref="QCC20:QCF20"/>
    <mergeCell ref="QAS20:QAV20"/>
    <mergeCell ref="QAW20:QAZ20"/>
    <mergeCell ref="QBA20:QBD20"/>
    <mergeCell ref="QBE20:QBH20"/>
    <mergeCell ref="QBI20:QBL20"/>
    <mergeCell ref="PZY20:QAB20"/>
    <mergeCell ref="QAC20:QAF20"/>
    <mergeCell ref="QAG20:QAJ20"/>
    <mergeCell ref="QAK20:QAN20"/>
    <mergeCell ref="QAO20:QAR20"/>
    <mergeCell ref="QFI20:QFL20"/>
    <mergeCell ref="QFM20:QFP20"/>
    <mergeCell ref="QFQ20:QFT20"/>
    <mergeCell ref="QFU20:QFX20"/>
    <mergeCell ref="QFY20:QGB20"/>
    <mergeCell ref="QEO20:QER20"/>
    <mergeCell ref="QES20:QEV20"/>
    <mergeCell ref="QEW20:QEZ20"/>
    <mergeCell ref="QFA20:QFD20"/>
    <mergeCell ref="QFE20:QFH20"/>
    <mergeCell ref="QDU20:QDX20"/>
    <mergeCell ref="QDY20:QEB20"/>
    <mergeCell ref="QEC20:QEF20"/>
    <mergeCell ref="QEG20:QEJ20"/>
    <mergeCell ref="QEK20:QEN20"/>
    <mergeCell ref="QDA20:QDD20"/>
    <mergeCell ref="QDE20:QDH20"/>
    <mergeCell ref="QDI20:QDL20"/>
    <mergeCell ref="QDM20:QDP20"/>
    <mergeCell ref="QDQ20:QDT20"/>
    <mergeCell ref="QIK20:QIN20"/>
    <mergeCell ref="QIO20:QIR20"/>
    <mergeCell ref="QIS20:QIV20"/>
    <mergeCell ref="QIW20:QIZ20"/>
    <mergeCell ref="QJA20:QJD20"/>
    <mergeCell ref="QHQ20:QHT20"/>
    <mergeCell ref="QHU20:QHX20"/>
    <mergeCell ref="QHY20:QIB20"/>
    <mergeCell ref="QIC20:QIF20"/>
    <mergeCell ref="QIG20:QIJ20"/>
    <mergeCell ref="QGW20:QGZ20"/>
    <mergeCell ref="QHA20:QHD20"/>
    <mergeCell ref="QHE20:QHH20"/>
    <mergeCell ref="QHI20:QHL20"/>
    <mergeCell ref="QHM20:QHP20"/>
    <mergeCell ref="QGC20:QGF20"/>
    <mergeCell ref="QGG20:QGJ20"/>
    <mergeCell ref="QGK20:QGN20"/>
    <mergeCell ref="QGO20:QGR20"/>
    <mergeCell ref="QGS20:QGV20"/>
    <mergeCell ref="QLM20:QLP20"/>
    <mergeCell ref="QLQ20:QLT20"/>
    <mergeCell ref="QLU20:QLX20"/>
    <mergeCell ref="QLY20:QMB20"/>
    <mergeCell ref="QMC20:QMF20"/>
    <mergeCell ref="QKS20:QKV20"/>
    <mergeCell ref="QKW20:QKZ20"/>
    <mergeCell ref="QLA20:QLD20"/>
    <mergeCell ref="QLE20:QLH20"/>
    <mergeCell ref="QLI20:QLL20"/>
    <mergeCell ref="QJY20:QKB20"/>
    <mergeCell ref="QKC20:QKF20"/>
    <mergeCell ref="QKG20:QKJ20"/>
    <mergeCell ref="QKK20:QKN20"/>
    <mergeCell ref="QKO20:QKR20"/>
    <mergeCell ref="QJE20:QJH20"/>
    <mergeCell ref="QJI20:QJL20"/>
    <mergeCell ref="QJM20:QJP20"/>
    <mergeCell ref="QJQ20:QJT20"/>
    <mergeCell ref="QJU20:QJX20"/>
    <mergeCell ref="QOO20:QOR20"/>
    <mergeCell ref="QOS20:QOV20"/>
    <mergeCell ref="QOW20:QOZ20"/>
    <mergeCell ref="QPA20:QPD20"/>
    <mergeCell ref="QPE20:QPH20"/>
    <mergeCell ref="QNU20:QNX20"/>
    <mergeCell ref="QNY20:QOB20"/>
    <mergeCell ref="QOC20:QOF20"/>
    <mergeCell ref="QOG20:QOJ20"/>
    <mergeCell ref="QOK20:QON20"/>
    <mergeCell ref="QNA20:QND20"/>
    <mergeCell ref="QNE20:QNH20"/>
    <mergeCell ref="QNI20:QNL20"/>
    <mergeCell ref="QNM20:QNP20"/>
    <mergeCell ref="QNQ20:QNT20"/>
    <mergeCell ref="QMG20:QMJ20"/>
    <mergeCell ref="QMK20:QMN20"/>
    <mergeCell ref="QMO20:QMR20"/>
    <mergeCell ref="QMS20:QMV20"/>
    <mergeCell ref="QMW20:QMZ20"/>
    <mergeCell ref="QRQ20:QRT20"/>
    <mergeCell ref="QRU20:QRX20"/>
    <mergeCell ref="QRY20:QSB20"/>
    <mergeCell ref="QSC20:QSF20"/>
    <mergeCell ref="QSG20:QSJ20"/>
    <mergeCell ref="QQW20:QQZ20"/>
    <mergeCell ref="QRA20:QRD20"/>
    <mergeCell ref="QRE20:QRH20"/>
    <mergeCell ref="QRI20:QRL20"/>
    <mergeCell ref="QRM20:QRP20"/>
    <mergeCell ref="QQC20:QQF20"/>
    <mergeCell ref="QQG20:QQJ20"/>
    <mergeCell ref="QQK20:QQN20"/>
    <mergeCell ref="QQO20:QQR20"/>
    <mergeCell ref="QQS20:QQV20"/>
    <mergeCell ref="QPI20:QPL20"/>
    <mergeCell ref="QPM20:QPP20"/>
    <mergeCell ref="QPQ20:QPT20"/>
    <mergeCell ref="QPU20:QPX20"/>
    <mergeCell ref="QPY20:QQB20"/>
    <mergeCell ref="QUS20:QUV20"/>
    <mergeCell ref="QUW20:QUZ20"/>
    <mergeCell ref="QVA20:QVD20"/>
    <mergeCell ref="QVE20:QVH20"/>
    <mergeCell ref="QVI20:QVL20"/>
    <mergeCell ref="QTY20:QUB20"/>
    <mergeCell ref="QUC20:QUF20"/>
    <mergeCell ref="QUG20:QUJ20"/>
    <mergeCell ref="QUK20:QUN20"/>
    <mergeCell ref="QUO20:QUR20"/>
    <mergeCell ref="QTE20:QTH20"/>
    <mergeCell ref="QTI20:QTL20"/>
    <mergeCell ref="QTM20:QTP20"/>
    <mergeCell ref="QTQ20:QTT20"/>
    <mergeCell ref="QTU20:QTX20"/>
    <mergeCell ref="QSK20:QSN20"/>
    <mergeCell ref="QSO20:QSR20"/>
    <mergeCell ref="QSS20:QSV20"/>
    <mergeCell ref="QSW20:QSZ20"/>
    <mergeCell ref="QTA20:QTD20"/>
    <mergeCell ref="QXU20:QXX20"/>
    <mergeCell ref="QXY20:QYB20"/>
    <mergeCell ref="QYC20:QYF20"/>
    <mergeCell ref="QYG20:QYJ20"/>
    <mergeCell ref="QYK20:QYN20"/>
    <mergeCell ref="QXA20:QXD20"/>
    <mergeCell ref="QXE20:QXH20"/>
    <mergeCell ref="QXI20:QXL20"/>
    <mergeCell ref="QXM20:QXP20"/>
    <mergeCell ref="QXQ20:QXT20"/>
    <mergeCell ref="QWG20:QWJ20"/>
    <mergeCell ref="QWK20:QWN20"/>
    <mergeCell ref="QWO20:QWR20"/>
    <mergeCell ref="QWS20:QWV20"/>
    <mergeCell ref="QWW20:QWZ20"/>
    <mergeCell ref="QVM20:QVP20"/>
    <mergeCell ref="QVQ20:QVT20"/>
    <mergeCell ref="QVU20:QVX20"/>
    <mergeCell ref="QVY20:QWB20"/>
    <mergeCell ref="QWC20:QWF20"/>
    <mergeCell ref="RAW20:RAZ20"/>
    <mergeCell ref="RBA20:RBD20"/>
    <mergeCell ref="RBE20:RBH20"/>
    <mergeCell ref="RBI20:RBL20"/>
    <mergeCell ref="RBM20:RBP20"/>
    <mergeCell ref="RAC20:RAF20"/>
    <mergeCell ref="RAG20:RAJ20"/>
    <mergeCell ref="RAK20:RAN20"/>
    <mergeCell ref="RAO20:RAR20"/>
    <mergeCell ref="RAS20:RAV20"/>
    <mergeCell ref="QZI20:QZL20"/>
    <mergeCell ref="QZM20:QZP20"/>
    <mergeCell ref="QZQ20:QZT20"/>
    <mergeCell ref="QZU20:QZX20"/>
    <mergeCell ref="QZY20:RAB20"/>
    <mergeCell ref="QYO20:QYR20"/>
    <mergeCell ref="QYS20:QYV20"/>
    <mergeCell ref="QYW20:QYZ20"/>
    <mergeCell ref="QZA20:QZD20"/>
    <mergeCell ref="QZE20:QZH20"/>
    <mergeCell ref="RDY20:REB20"/>
    <mergeCell ref="REC20:REF20"/>
    <mergeCell ref="REG20:REJ20"/>
    <mergeCell ref="REK20:REN20"/>
    <mergeCell ref="REO20:RER20"/>
    <mergeCell ref="RDE20:RDH20"/>
    <mergeCell ref="RDI20:RDL20"/>
    <mergeCell ref="RDM20:RDP20"/>
    <mergeCell ref="RDQ20:RDT20"/>
    <mergeCell ref="RDU20:RDX20"/>
    <mergeCell ref="RCK20:RCN20"/>
    <mergeCell ref="RCO20:RCR20"/>
    <mergeCell ref="RCS20:RCV20"/>
    <mergeCell ref="RCW20:RCZ20"/>
    <mergeCell ref="RDA20:RDD20"/>
    <mergeCell ref="RBQ20:RBT20"/>
    <mergeCell ref="RBU20:RBX20"/>
    <mergeCell ref="RBY20:RCB20"/>
    <mergeCell ref="RCC20:RCF20"/>
    <mergeCell ref="RCG20:RCJ20"/>
    <mergeCell ref="RHA20:RHD20"/>
    <mergeCell ref="RHE20:RHH20"/>
    <mergeCell ref="RHI20:RHL20"/>
    <mergeCell ref="RHM20:RHP20"/>
    <mergeCell ref="RHQ20:RHT20"/>
    <mergeCell ref="RGG20:RGJ20"/>
    <mergeCell ref="RGK20:RGN20"/>
    <mergeCell ref="RGO20:RGR20"/>
    <mergeCell ref="RGS20:RGV20"/>
    <mergeCell ref="RGW20:RGZ20"/>
    <mergeCell ref="RFM20:RFP20"/>
    <mergeCell ref="RFQ20:RFT20"/>
    <mergeCell ref="RFU20:RFX20"/>
    <mergeCell ref="RFY20:RGB20"/>
    <mergeCell ref="RGC20:RGF20"/>
    <mergeCell ref="RES20:REV20"/>
    <mergeCell ref="REW20:REZ20"/>
    <mergeCell ref="RFA20:RFD20"/>
    <mergeCell ref="RFE20:RFH20"/>
    <mergeCell ref="RFI20:RFL20"/>
    <mergeCell ref="RKC20:RKF20"/>
    <mergeCell ref="RKG20:RKJ20"/>
    <mergeCell ref="RKK20:RKN20"/>
    <mergeCell ref="RKO20:RKR20"/>
    <mergeCell ref="RKS20:RKV20"/>
    <mergeCell ref="RJI20:RJL20"/>
    <mergeCell ref="RJM20:RJP20"/>
    <mergeCell ref="RJQ20:RJT20"/>
    <mergeCell ref="RJU20:RJX20"/>
    <mergeCell ref="RJY20:RKB20"/>
    <mergeCell ref="RIO20:RIR20"/>
    <mergeCell ref="RIS20:RIV20"/>
    <mergeCell ref="RIW20:RIZ20"/>
    <mergeCell ref="RJA20:RJD20"/>
    <mergeCell ref="RJE20:RJH20"/>
    <mergeCell ref="RHU20:RHX20"/>
    <mergeCell ref="RHY20:RIB20"/>
    <mergeCell ref="RIC20:RIF20"/>
    <mergeCell ref="RIG20:RIJ20"/>
    <mergeCell ref="RIK20:RIN20"/>
    <mergeCell ref="RNE20:RNH20"/>
    <mergeCell ref="RNI20:RNL20"/>
    <mergeCell ref="RNM20:RNP20"/>
    <mergeCell ref="RNQ20:RNT20"/>
    <mergeCell ref="RNU20:RNX20"/>
    <mergeCell ref="RMK20:RMN20"/>
    <mergeCell ref="RMO20:RMR20"/>
    <mergeCell ref="RMS20:RMV20"/>
    <mergeCell ref="RMW20:RMZ20"/>
    <mergeCell ref="RNA20:RND20"/>
    <mergeCell ref="RLQ20:RLT20"/>
    <mergeCell ref="RLU20:RLX20"/>
    <mergeCell ref="RLY20:RMB20"/>
    <mergeCell ref="RMC20:RMF20"/>
    <mergeCell ref="RMG20:RMJ20"/>
    <mergeCell ref="RKW20:RKZ20"/>
    <mergeCell ref="RLA20:RLD20"/>
    <mergeCell ref="RLE20:RLH20"/>
    <mergeCell ref="RLI20:RLL20"/>
    <mergeCell ref="RLM20:RLP20"/>
    <mergeCell ref="RQG20:RQJ20"/>
    <mergeCell ref="RQK20:RQN20"/>
    <mergeCell ref="RQO20:RQR20"/>
    <mergeCell ref="RQS20:RQV20"/>
    <mergeCell ref="RQW20:RQZ20"/>
    <mergeCell ref="RPM20:RPP20"/>
    <mergeCell ref="RPQ20:RPT20"/>
    <mergeCell ref="RPU20:RPX20"/>
    <mergeCell ref="RPY20:RQB20"/>
    <mergeCell ref="RQC20:RQF20"/>
    <mergeCell ref="ROS20:ROV20"/>
    <mergeCell ref="ROW20:ROZ20"/>
    <mergeCell ref="RPA20:RPD20"/>
    <mergeCell ref="RPE20:RPH20"/>
    <mergeCell ref="RPI20:RPL20"/>
    <mergeCell ref="RNY20:ROB20"/>
    <mergeCell ref="ROC20:ROF20"/>
    <mergeCell ref="ROG20:ROJ20"/>
    <mergeCell ref="ROK20:RON20"/>
    <mergeCell ref="ROO20:ROR20"/>
    <mergeCell ref="RTI20:RTL20"/>
    <mergeCell ref="RTM20:RTP20"/>
    <mergeCell ref="RTQ20:RTT20"/>
    <mergeCell ref="RTU20:RTX20"/>
    <mergeCell ref="RTY20:RUB20"/>
    <mergeCell ref="RSO20:RSR20"/>
    <mergeCell ref="RSS20:RSV20"/>
    <mergeCell ref="RSW20:RSZ20"/>
    <mergeCell ref="RTA20:RTD20"/>
    <mergeCell ref="RTE20:RTH20"/>
    <mergeCell ref="RRU20:RRX20"/>
    <mergeCell ref="RRY20:RSB20"/>
    <mergeCell ref="RSC20:RSF20"/>
    <mergeCell ref="RSG20:RSJ20"/>
    <mergeCell ref="RSK20:RSN20"/>
    <mergeCell ref="RRA20:RRD20"/>
    <mergeCell ref="RRE20:RRH20"/>
    <mergeCell ref="RRI20:RRL20"/>
    <mergeCell ref="RRM20:RRP20"/>
    <mergeCell ref="RRQ20:RRT20"/>
    <mergeCell ref="RWK20:RWN20"/>
    <mergeCell ref="RWO20:RWR20"/>
    <mergeCell ref="RWS20:RWV20"/>
    <mergeCell ref="RWW20:RWZ20"/>
    <mergeCell ref="RXA20:RXD20"/>
    <mergeCell ref="RVQ20:RVT20"/>
    <mergeCell ref="RVU20:RVX20"/>
    <mergeCell ref="RVY20:RWB20"/>
    <mergeCell ref="RWC20:RWF20"/>
    <mergeCell ref="RWG20:RWJ20"/>
    <mergeCell ref="RUW20:RUZ20"/>
    <mergeCell ref="RVA20:RVD20"/>
    <mergeCell ref="RVE20:RVH20"/>
    <mergeCell ref="RVI20:RVL20"/>
    <mergeCell ref="RVM20:RVP20"/>
    <mergeCell ref="RUC20:RUF20"/>
    <mergeCell ref="RUG20:RUJ20"/>
    <mergeCell ref="RUK20:RUN20"/>
    <mergeCell ref="RUO20:RUR20"/>
    <mergeCell ref="RUS20:RUV20"/>
    <mergeCell ref="RZM20:RZP20"/>
    <mergeCell ref="RZQ20:RZT20"/>
    <mergeCell ref="RZU20:RZX20"/>
    <mergeCell ref="RZY20:SAB20"/>
    <mergeCell ref="SAC20:SAF20"/>
    <mergeCell ref="RYS20:RYV20"/>
    <mergeCell ref="RYW20:RYZ20"/>
    <mergeCell ref="RZA20:RZD20"/>
    <mergeCell ref="RZE20:RZH20"/>
    <mergeCell ref="RZI20:RZL20"/>
    <mergeCell ref="RXY20:RYB20"/>
    <mergeCell ref="RYC20:RYF20"/>
    <mergeCell ref="RYG20:RYJ20"/>
    <mergeCell ref="RYK20:RYN20"/>
    <mergeCell ref="RYO20:RYR20"/>
    <mergeCell ref="RXE20:RXH20"/>
    <mergeCell ref="RXI20:RXL20"/>
    <mergeCell ref="RXM20:RXP20"/>
    <mergeCell ref="RXQ20:RXT20"/>
    <mergeCell ref="RXU20:RXX20"/>
    <mergeCell ref="SCO20:SCR20"/>
    <mergeCell ref="SCS20:SCV20"/>
    <mergeCell ref="SCW20:SCZ20"/>
    <mergeCell ref="SDA20:SDD20"/>
    <mergeCell ref="SDE20:SDH20"/>
    <mergeCell ref="SBU20:SBX20"/>
    <mergeCell ref="SBY20:SCB20"/>
    <mergeCell ref="SCC20:SCF20"/>
    <mergeCell ref="SCG20:SCJ20"/>
    <mergeCell ref="SCK20:SCN20"/>
    <mergeCell ref="SBA20:SBD20"/>
    <mergeCell ref="SBE20:SBH20"/>
    <mergeCell ref="SBI20:SBL20"/>
    <mergeCell ref="SBM20:SBP20"/>
    <mergeCell ref="SBQ20:SBT20"/>
    <mergeCell ref="SAG20:SAJ20"/>
    <mergeCell ref="SAK20:SAN20"/>
    <mergeCell ref="SAO20:SAR20"/>
    <mergeCell ref="SAS20:SAV20"/>
    <mergeCell ref="SAW20:SAZ20"/>
    <mergeCell ref="SFQ20:SFT20"/>
    <mergeCell ref="SFU20:SFX20"/>
    <mergeCell ref="SFY20:SGB20"/>
    <mergeCell ref="SGC20:SGF20"/>
    <mergeCell ref="SGG20:SGJ20"/>
    <mergeCell ref="SEW20:SEZ20"/>
    <mergeCell ref="SFA20:SFD20"/>
    <mergeCell ref="SFE20:SFH20"/>
    <mergeCell ref="SFI20:SFL20"/>
    <mergeCell ref="SFM20:SFP20"/>
    <mergeCell ref="SEC20:SEF20"/>
    <mergeCell ref="SEG20:SEJ20"/>
    <mergeCell ref="SEK20:SEN20"/>
    <mergeCell ref="SEO20:SER20"/>
    <mergeCell ref="SES20:SEV20"/>
    <mergeCell ref="SDI20:SDL20"/>
    <mergeCell ref="SDM20:SDP20"/>
    <mergeCell ref="SDQ20:SDT20"/>
    <mergeCell ref="SDU20:SDX20"/>
    <mergeCell ref="SDY20:SEB20"/>
    <mergeCell ref="SIS20:SIV20"/>
    <mergeCell ref="SIW20:SIZ20"/>
    <mergeCell ref="SJA20:SJD20"/>
    <mergeCell ref="SJE20:SJH20"/>
    <mergeCell ref="SJI20:SJL20"/>
    <mergeCell ref="SHY20:SIB20"/>
    <mergeCell ref="SIC20:SIF20"/>
    <mergeCell ref="SIG20:SIJ20"/>
    <mergeCell ref="SIK20:SIN20"/>
    <mergeCell ref="SIO20:SIR20"/>
    <mergeCell ref="SHE20:SHH20"/>
    <mergeCell ref="SHI20:SHL20"/>
    <mergeCell ref="SHM20:SHP20"/>
    <mergeCell ref="SHQ20:SHT20"/>
    <mergeCell ref="SHU20:SHX20"/>
    <mergeCell ref="SGK20:SGN20"/>
    <mergeCell ref="SGO20:SGR20"/>
    <mergeCell ref="SGS20:SGV20"/>
    <mergeCell ref="SGW20:SGZ20"/>
    <mergeCell ref="SHA20:SHD20"/>
    <mergeCell ref="SLU20:SLX20"/>
    <mergeCell ref="SLY20:SMB20"/>
    <mergeCell ref="SMC20:SMF20"/>
    <mergeCell ref="SMG20:SMJ20"/>
    <mergeCell ref="SMK20:SMN20"/>
    <mergeCell ref="SLA20:SLD20"/>
    <mergeCell ref="SLE20:SLH20"/>
    <mergeCell ref="SLI20:SLL20"/>
    <mergeCell ref="SLM20:SLP20"/>
    <mergeCell ref="SLQ20:SLT20"/>
    <mergeCell ref="SKG20:SKJ20"/>
    <mergeCell ref="SKK20:SKN20"/>
    <mergeCell ref="SKO20:SKR20"/>
    <mergeCell ref="SKS20:SKV20"/>
    <mergeCell ref="SKW20:SKZ20"/>
    <mergeCell ref="SJM20:SJP20"/>
    <mergeCell ref="SJQ20:SJT20"/>
    <mergeCell ref="SJU20:SJX20"/>
    <mergeCell ref="SJY20:SKB20"/>
    <mergeCell ref="SKC20:SKF20"/>
    <mergeCell ref="SOW20:SOZ20"/>
    <mergeCell ref="SPA20:SPD20"/>
    <mergeCell ref="SPE20:SPH20"/>
    <mergeCell ref="SPI20:SPL20"/>
    <mergeCell ref="SPM20:SPP20"/>
    <mergeCell ref="SOC20:SOF20"/>
    <mergeCell ref="SOG20:SOJ20"/>
    <mergeCell ref="SOK20:SON20"/>
    <mergeCell ref="SOO20:SOR20"/>
    <mergeCell ref="SOS20:SOV20"/>
    <mergeCell ref="SNI20:SNL20"/>
    <mergeCell ref="SNM20:SNP20"/>
    <mergeCell ref="SNQ20:SNT20"/>
    <mergeCell ref="SNU20:SNX20"/>
    <mergeCell ref="SNY20:SOB20"/>
    <mergeCell ref="SMO20:SMR20"/>
    <mergeCell ref="SMS20:SMV20"/>
    <mergeCell ref="SMW20:SMZ20"/>
    <mergeCell ref="SNA20:SND20"/>
    <mergeCell ref="SNE20:SNH20"/>
    <mergeCell ref="SRY20:SSB20"/>
    <mergeCell ref="SSC20:SSF20"/>
    <mergeCell ref="SSG20:SSJ20"/>
    <mergeCell ref="SSK20:SSN20"/>
    <mergeCell ref="SSO20:SSR20"/>
    <mergeCell ref="SRE20:SRH20"/>
    <mergeCell ref="SRI20:SRL20"/>
    <mergeCell ref="SRM20:SRP20"/>
    <mergeCell ref="SRQ20:SRT20"/>
    <mergeCell ref="SRU20:SRX20"/>
    <mergeCell ref="SQK20:SQN20"/>
    <mergeCell ref="SQO20:SQR20"/>
    <mergeCell ref="SQS20:SQV20"/>
    <mergeCell ref="SQW20:SQZ20"/>
    <mergeCell ref="SRA20:SRD20"/>
    <mergeCell ref="SPQ20:SPT20"/>
    <mergeCell ref="SPU20:SPX20"/>
    <mergeCell ref="SPY20:SQB20"/>
    <mergeCell ref="SQC20:SQF20"/>
    <mergeCell ref="SQG20:SQJ20"/>
    <mergeCell ref="SVA20:SVD20"/>
    <mergeCell ref="SVE20:SVH20"/>
    <mergeCell ref="SVI20:SVL20"/>
    <mergeCell ref="SVM20:SVP20"/>
    <mergeCell ref="SVQ20:SVT20"/>
    <mergeCell ref="SUG20:SUJ20"/>
    <mergeCell ref="SUK20:SUN20"/>
    <mergeCell ref="SUO20:SUR20"/>
    <mergeCell ref="SUS20:SUV20"/>
    <mergeCell ref="SUW20:SUZ20"/>
    <mergeCell ref="STM20:STP20"/>
    <mergeCell ref="STQ20:STT20"/>
    <mergeCell ref="STU20:STX20"/>
    <mergeCell ref="STY20:SUB20"/>
    <mergeCell ref="SUC20:SUF20"/>
    <mergeCell ref="SSS20:SSV20"/>
    <mergeCell ref="SSW20:SSZ20"/>
    <mergeCell ref="STA20:STD20"/>
    <mergeCell ref="STE20:STH20"/>
    <mergeCell ref="STI20:STL20"/>
    <mergeCell ref="SYC20:SYF20"/>
    <mergeCell ref="SYG20:SYJ20"/>
    <mergeCell ref="SYK20:SYN20"/>
    <mergeCell ref="SYO20:SYR20"/>
    <mergeCell ref="SYS20:SYV20"/>
    <mergeCell ref="SXI20:SXL20"/>
    <mergeCell ref="SXM20:SXP20"/>
    <mergeCell ref="SXQ20:SXT20"/>
    <mergeCell ref="SXU20:SXX20"/>
    <mergeCell ref="SXY20:SYB20"/>
    <mergeCell ref="SWO20:SWR20"/>
    <mergeCell ref="SWS20:SWV20"/>
    <mergeCell ref="SWW20:SWZ20"/>
    <mergeCell ref="SXA20:SXD20"/>
    <mergeCell ref="SXE20:SXH20"/>
    <mergeCell ref="SVU20:SVX20"/>
    <mergeCell ref="SVY20:SWB20"/>
    <mergeCell ref="SWC20:SWF20"/>
    <mergeCell ref="SWG20:SWJ20"/>
    <mergeCell ref="SWK20:SWN20"/>
    <mergeCell ref="TBE20:TBH20"/>
    <mergeCell ref="TBI20:TBL20"/>
    <mergeCell ref="TBM20:TBP20"/>
    <mergeCell ref="TBQ20:TBT20"/>
    <mergeCell ref="TBU20:TBX20"/>
    <mergeCell ref="TAK20:TAN20"/>
    <mergeCell ref="TAO20:TAR20"/>
    <mergeCell ref="TAS20:TAV20"/>
    <mergeCell ref="TAW20:TAZ20"/>
    <mergeCell ref="TBA20:TBD20"/>
    <mergeCell ref="SZQ20:SZT20"/>
    <mergeCell ref="SZU20:SZX20"/>
    <mergeCell ref="SZY20:TAB20"/>
    <mergeCell ref="TAC20:TAF20"/>
    <mergeCell ref="TAG20:TAJ20"/>
    <mergeCell ref="SYW20:SYZ20"/>
    <mergeCell ref="SZA20:SZD20"/>
    <mergeCell ref="SZE20:SZH20"/>
    <mergeCell ref="SZI20:SZL20"/>
    <mergeCell ref="SZM20:SZP20"/>
    <mergeCell ref="TEG20:TEJ20"/>
    <mergeCell ref="TEK20:TEN20"/>
    <mergeCell ref="TEO20:TER20"/>
    <mergeCell ref="TES20:TEV20"/>
    <mergeCell ref="TEW20:TEZ20"/>
    <mergeCell ref="TDM20:TDP20"/>
    <mergeCell ref="TDQ20:TDT20"/>
    <mergeCell ref="TDU20:TDX20"/>
    <mergeCell ref="TDY20:TEB20"/>
    <mergeCell ref="TEC20:TEF20"/>
    <mergeCell ref="TCS20:TCV20"/>
    <mergeCell ref="TCW20:TCZ20"/>
    <mergeCell ref="TDA20:TDD20"/>
    <mergeCell ref="TDE20:TDH20"/>
    <mergeCell ref="TDI20:TDL20"/>
    <mergeCell ref="TBY20:TCB20"/>
    <mergeCell ref="TCC20:TCF20"/>
    <mergeCell ref="TCG20:TCJ20"/>
    <mergeCell ref="TCK20:TCN20"/>
    <mergeCell ref="TCO20:TCR20"/>
    <mergeCell ref="THI20:THL20"/>
    <mergeCell ref="THM20:THP20"/>
    <mergeCell ref="THQ20:THT20"/>
    <mergeCell ref="THU20:THX20"/>
    <mergeCell ref="THY20:TIB20"/>
    <mergeCell ref="TGO20:TGR20"/>
    <mergeCell ref="TGS20:TGV20"/>
    <mergeCell ref="TGW20:TGZ20"/>
    <mergeCell ref="THA20:THD20"/>
    <mergeCell ref="THE20:THH20"/>
    <mergeCell ref="TFU20:TFX20"/>
    <mergeCell ref="TFY20:TGB20"/>
    <mergeCell ref="TGC20:TGF20"/>
    <mergeCell ref="TGG20:TGJ20"/>
    <mergeCell ref="TGK20:TGN20"/>
    <mergeCell ref="TFA20:TFD20"/>
    <mergeCell ref="TFE20:TFH20"/>
    <mergeCell ref="TFI20:TFL20"/>
    <mergeCell ref="TFM20:TFP20"/>
    <mergeCell ref="TFQ20:TFT20"/>
    <mergeCell ref="TKK20:TKN20"/>
    <mergeCell ref="TKO20:TKR20"/>
    <mergeCell ref="TKS20:TKV20"/>
    <mergeCell ref="TKW20:TKZ20"/>
    <mergeCell ref="TLA20:TLD20"/>
    <mergeCell ref="TJQ20:TJT20"/>
    <mergeCell ref="TJU20:TJX20"/>
    <mergeCell ref="TJY20:TKB20"/>
    <mergeCell ref="TKC20:TKF20"/>
    <mergeCell ref="TKG20:TKJ20"/>
    <mergeCell ref="TIW20:TIZ20"/>
    <mergeCell ref="TJA20:TJD20"/>
    <mergeCell ref="TJE20:TJH20"/>
    <mergeCell ref="TJI20:TJL20"/>
    <mergeCell ref="TJM20:TJP20"/>
    <mergeCell ref="TIC20:TIF20"/>
    <mergeCell ref="TIG20:TIJ20"/>
    <mergeCell ref="TIK20:TIN20"/>
    <mergeCell ref="TIO20:TIR20"/>
    <mergeCell ref="TIS20:TIV20"/>
    <mergeCell ref="TNM20:TNP20"/>
    <mergeCell ref="TNQ20:TNT20"/>
    <mergeCell ref="TNU20:TNX20"/>
    <mergeCell ref="TNY20:TOB20"/>
    <mergeCell ref="TOC20:TOF20"/>
    <mergeCell ref="TMS20:TMV20"/>
    <mergeCell ref="TMW20:TMZ20"/>
    <mergeCell ref="TNA20:TND20"/>
    <mergeCell ref="TNE20:TNH20"/>
    <mergeCell ref="TNI20:TNL20"/>
    <mergeCell ref="TLY20:TMB20"/>
    <mergeCell ref="TMC20:TMF20"/>
    <mergeCell ref="TMG20:TMJ20"/>
    <mergeCell ref="TMK20:TMN20"/>
    <mergeCell ref="TMO20:TMR20"/>
    <mergeCell ref="TLE20:TLH20"/>
    <mergeCell ref="TLI20:TLL20"/>
    <mergeCell ref="TLM20:TLP20"/>
    <mergeCell ref="TLQ20:TLT20"/>
    <mergeCell ref="TLU20:TLX20"/>
    <mergeCell ref="TQO20:TQR20"/>
    <mergeCell ref="TQS20:TQV20"/>
    <mergeCell ref="TQW20:TQZ20"/>
    <mergeCell ref="TRA20:TRD20"/>
    <mergeCell ref="TRE20:TRH20"/>
    <mergeCell ref="TPU20:TPX20"/>
    <mergeCell ref="TPY20:TQB20"/>
    <mergeCell ref="TQC20:TQF20"/>
    <mergeCell ref="TQG20:TQJ20"/>
    <mergeCell ref="TQK20:TQN20"/>
    <mergeCell ref="TPA20:TPD20"/>
    <mergeCell ref="TPE20:TPH20"/>
    <mergeCell ref="TPI20:TPL20"/>
    <mergeCell ref="TPM20:TPP20"/>
    <mergeCell ref="TPQ20:TPT20"/>
    <mergeCell ref="TOG20:TOJ20"/>
    <mergeCell ref="TOK20:TON20"/>
    <mergeCell ref="TOO20:TOR20"/>
    <mergeCell ref="TOS20:TOV20"/>
    <mergeCell ref="TOW20:TOZ20"/>
    <mergeCell ref="TTQ20:TTT20"/>
    <mergeCell ref="TTU20:TTX20"/>
    <mergeCell ref="TTY20:TUB20"/>
    <mergeCell ref="TUC20:TUF20"/>
    <mergeCell ref="TUG20:TUJ20"/>
    <mergeCell ref="TSW20:TSZ20"/>
    <mergeCell ref="TTA20:TTD20"/>
    <mergeCell ref="TTE20:TTH20"/>
    <mergeCell ref="TTI20:TTL20"/>
    <mergeCell ref="TTM20:TTP20"/>
    <mergeCell ref="TSC20:TSF20"/>
    <mergeCell ref="TSG20:TSJ20"/>
    <mergeCell ref="TSK20:TSN20"/>
    <mergeCell ref="TSO20:TSR20"/>
    <mergeCell ref="TSS20:TSV20"/>
    <mergeCell ref="TRI20:TRL20"/>
    <mergeCell ref="TRM20:TRP20"/>
    <mergeCell ref="TRQ20:TRT20"/>
    <mergeCell ref="TRU20:TRX20"/>
    <mergeCell ref="TRY20:TSB20"/>
    <mergeCell ref="TWS20:TWV20"/>
    <mergeCell ref="TWW20:TWZ20"/>
    <mergeCell ref="TXA20:TXD20"/>
    <mergeCell ref="TXE20:TXH20"/>
    <mergeCell ref="TXI20:TXL20"/>
    <mergeCell ref="TVY20:TWB20"/>
    <mergeCell ref="TWC20:TWF20"/>
    <mergeCell ref="TWG20:TWJ20"/>
    <mergeCell ref="TWK20:TWN20"/>
    <mergeCell ref="TWO20:TWR20"/>
    <mergeCell ref="TVE20:TVH20"/>
    <mergeCell ref="TVI20:TVL20"/>
    <mergeCell ref="TVM20:TVP20"/>
    <mergeCell ref="TVQ20:TVT20"/>
    <mergeCell ref="TVU20:TVX20"/>
    <mergeCell ref="TUK20:TUN20"/>
    <mergeCell ref="TUO20:TUR20"/>
    <mergeCell ref="TUS20:TUV20"/>
    <mergeCell ref="TUW20:TUZ20"/>
    <mergeCell ref="TVA20:TVD20"/>
    <mergeCell ref="TZU20:TZX20"/>
    <mergeCell ref="TZY20:UAB20"/>
    <mergeCell ref="UAC20:UAF20"/>
    <mergeCell ref="UAG20:UAJ20"/>
    <mergeCell ref="UAK20:UAN20"/>
    <mergeCell ref="TZA20:TZD20"/>
    <mergeCell ref="TZE20:TZH20"/>
    <mergeCell ref="TZI20:TZL20"/>
    <mergeCell ref="TZM20:TZP20"/>
    <mergeCell ref="TZQ20:TZT20"/>
    <mergeCell ref="TYG20:TYJ20"/>
    <mergeCell ref="TYK20:TYN20"/>
    <mergeCell ref="TYO20:TYR20"/>
    <mergeCell ref="TYS20:TYV20"/>
    <mergeCell ref="TYW20:TYZ20"/>
    <mergeCell ref="TXM20:TXP20"/>
    <mergeCell ref="TXQ20:TXT20"/>
    <mergeCell ref="TXU20:TXX20"/>
    <mergeCell ref="TXY20:TYB20"/>
    <mergeCell ref="TYC20:TYF20"/>
    <mergeCell ref="UCW20:UCZ20"/>
    <mergeCell ref="UDA20:UDD20"/>
    <mergeCell ref="UDE20:UDH20"/>
    <mergeCell ref="UDI20:UDL20"/>
    <mergeCell ref="UDM20:UDP20"/>
    <mergeCell ref="UCC20:UCF20"/>
    <mergeCell ref="UCG20:UCJ20"/>
    <mergeCell ref="UCK20:UCN20"/>
    <mergeCell ref="UCO20:UCR20"/>
    <mergeCell ref="UCS20:UCV20"/>
    <mergeCell ref="UBI20:UBL20"/>
    <mergeCell ref="UBM20:UBP20"/>
    <mergeCell ref="UBQ20:UBT20"/>
    <mergeCell ref="UBU20:UBX20"/>
    <mergeCell ref="UBY20:UCB20"/>
    <mergeCell ref="UAO20:UAR20"/>
    <mergeCell ref="UAS20:UAV20"/>
    <mergeCell ref="UAW20:UAZ20"/>
    <mergeCell ref="UBA20:UBD20"/>
    <mergeCell ref="UBE20:UBH20"/>
    <mergeCell ref="UFY20:UGB20"/>
    <mergeCell ref="UGC20:UGF20"/>
    <mergeCell ref="UGG20:UGJ20"/>
    <mergeCell ref="UGK20:UGN20"/>
    <mergeCell ref="UGO20:UGR20"/>
    <mergeCell ref="UFE20:UFH20"/>
    <mergeCell ref="UFI20:UFL20"/>
    <mergeCell ref="UFM20:UFP20"/>
    <mergeCell ref="UFQ20:UFT20"/>
    <mergeCell ref="UFU20:UFX20"/>
    <mergeCell ref="UEK20:UEN20"/>
    <mergeCell ref="UEO20:UER20"/>
    <mergeCell ref="UES20:UEV20"/>
    <mergeCell ref="UEW20:UEZ20"/>
    <mergeCell ref="UFA20:UFD20"/>
    <mergeCell ref="UDQ20:UDT20"/>
    <mergeCell ref="UDU20:UDX20"/>
    <mergeCell ref="UDY20:UEB20"/>
    <mergeCell ref="UEC20:UEF20"/>
    <mergeCell ref="UEG20:UEJ20"/>
    <mergeCell ref="UJA20:UJD20"/>
    <mergeCell ref="UJE20:UJH20"/>
    <mergeCell ref="UJI20:UJL20"/>
    <mergeCell ref="UJM20:UJP20"/>
    <mergeCell ref="UJQ20:UJT20"/>
    <mergeCell ref="UIG20:UIJ20"/>
    <mergeCell ref="UIK20:UIN20"/>
    <mergeCell ref="UIO20:UIR20"/>
    <mergeCell ref="UIS20:UIV20"/>
    <mergeCell ref="UIW20:UIZ20"/>
    <mergeCell ref="UHM20:UHP20"/>
    <mergeCell ref="UHQ20:UHT20"/>
    <mergeCell ref="UHU20:UHX20"/>
    <mergeCell ref="UHY20:UIB20"/>
    <mergeCell ref="UIC20:UIF20"/>
    <mergeCell ref="UGS20:UGV20"/>
    <mergeCell ref="UGW20:UGZ20"/>
    <mergeCell ref="UHA20:UHD20"/>
    <mergeCell ref="UHE20:UHH20"/>
    <mergeCell ref="UHI20:UHL20"/>
    <mergeCell ref="UMC20:UMF20"/>
    <mergeCell ref="UMG20:UMJ20"/>
    <mergeCell ref="UMK20:UMN20"/>
    <mergeCell ref="UMO20:UMR20"/>
    <mergeCell ref="UMS20:UMV20"/>
    <mergeCell ref="ULI20:ULL20"/>
    <mergeCell ref="ULM20:ULP20"/>
    <mergeCell ref="ULQ20:ULT20"/>
    <mergeCell ref="ULU20:ULX20"/>
    <mergeCell ref="ULY20:UMB20"/>
    <mergeCell ref="UKO20:UKR20"/>
    <mergeCell ref="UKS20:UKV20"/>
    <mergeCell ref="UKW20:UKZ20"/>
    <mergeCell ref="ULA20:ULD20"/>
    <mergeCell ref="ULE20:ULH20"/>
    <mergeCell ref="UJU20:UJX20"/>
    <mergeCell ref="UJY20:UKB20"/>
    <mergeCell ref="UKC20:UKF20"/>
    <mergeCell ref="UKG20:UKJ20"/>
    <mergeCell ref="UKK20:UKN20"/>
    <mergeCell ref="UPE20:UPH20"/>
    <mergeCell ref="UPI20:UPL20"/>
    <mergeCell ref="UPM20:UPP20"/>
    <mergeCell ref="UPQ20:UPT20"/>
    <mergeCell ref="UPU20:UPX20"/>
    <mergeCell ref="UOK20:UON20"/>
    <mergeCell ref="UOO20:UOR20"/>
    <mergeCell ref="UOS20:UOV20"/>
    <mergeCell ref="UOW20:UOZ20"/>
    <mergeCell ref="UPA20:UPD20"/>
    <mergeCell ref="UNQ20:UNT20"/>
    <mergeCell ref="UNU20:UNX20"/>
    <mergeCell ref="UNY20:UOB20"/>
    <mergeCell ref="UOC20:UOF20"/>
    <mergeCell ref="UOG20:UOJ20"/>
    <mergeCell ref="UMW20:UMZ20"/>
    <mergeCell ref="UNA20:UND20"/>
    <mergeCell ref="UNE20:UNH20"/>
    <mergeCell ref="UNI20:UNL20"/>
    <mergeCell ref="UNM20:UNP20"/>
    <mergeCell ref="USG20:USJ20"/>
    <mergeCell ref="USK20:USN20"/>
    <mergeCell ref="USO20:USR20"/>
    <mergeCell ref="USS20:USV20"/>
    <mergeCell ref="USW20:USZ20"/>
    <mergeCell ref="URM20:URP20"/>
    <mergeCell ref="URQ20:URT20"/>
    <mergeCell ref="URU20:URX20"/>
    <mergeCell ref="URY20:USB20"/>
    <mergeCell ref="USC20:USF20"/>
    <mergeCell ref="UQS20:UQV20"/>
    <mergeCell ref="UQW20:UQZ20"/>
    <mergeCell ref="URA20:URD20"/>
    <mergeCell ref="URE20:URH20"/>
    <mergeCell ref="URI20:URL20"/>
    <mergeCell ref="UPY20:UQB20"/>
    <mergeCell ref="UQC20:UQF20"/>
    <mergeCell ref="UQG20:UQJ20"/>
    <mergeCell ref="UQK20:UQN20"/>
    <mergeCell ref="UQO20:UQR20"/>
    <mergeCell ref="UVI20:UVL20"/>
    <mergeCell ref="UVM20:UVP20"/>
    <mergeCell ref="UVQ20:UVT20"/>
    <mergeCell ref="UVU20:UVX20"/>
    <mergeCell ref="UVY20:UWB20"/>
    <mergeCell ref="UUO20:UUR20"/>
    <mergeCell ref="UUS20:UUV20"/>
    <mergeCell ref="UUW20:UUZ20"/>
    <mergeCell ref="UVA20:UVD20"/>
    <mergeCell ref="UVE20:UVH20"/>
    <mergeCell ref="UTU20:UTX20"/>
    <mergeCell ref="UTY20:UUB20"/>
    <mergeCell ref="UUC20:UUF20"/>
    <mergeCell ref="UUG20:UUJ20"/>
    <mergeCell ref="UUK20:UUN20"/>
    <mergeCell ref="UTA20:UTD20"/>
    <mergeCell ref="UTE20:UTH20"/>
    <mergeCell ref="UTI20:UTL20"/>
    <mergeCell ref="UTM20:UTP20"/>
    <mergeCell ref="UTQ20:UTT20"/>
    <mergeCell ref="UYK20:UYN20"/>
    <mergeCell ref="UYO20:UYR20"/>
    <mergeCell ref="UYS20:UYV20"/>
    <mergeCell ref="UYW20:UYZ20"/>
    <mergeCell ref="UZA20:UZD20"/>
    <mergeCell ref="UXQ20:UXT20"/>
    <mergeCell ref="UXU20:UXX20"/>
    <mergeCell ref="UXY20:UYB20"/>
    <mergeCell ref="UYC20:UYF20"/>
    <mergeCell ref="UYG20:UYJ20"/>
    <mergeCell ref="UWW20:UWZ20"/>
    <mergeCell ref="UXA20:UXD20"/>
    <mergeCell ref="UXE20:UXH20"/>
    <mergeCell ref="UXI20:UXL20"/>
    <mergeCell ref="UXM20:UXP20"/>
    <mergeCell ref="UWC20:UWF20"/>
    <mergeCell ref="UWG20:UWJ20"/>
    <mergeCell ref="UWK20:UWN20"/>
    <mergeCell ref="UWO20:UWR20"/>
    <mergeCell ref="UWS20:UWV20"/>
    <mergeCell ref="VBM20:VBP20"/>
    <mergeCell ref="VBQ20:VBT20"/>
    <mergeCell ref="VBU20:VBX20"/>
    <mergeCell ref="VBY20:VCB20"/>
    <mergeCell ref="VCC20:VCF20"/>
    <mergeCell ref="VAS20:VAV20"/>
    <mergeCell ref="VAW20:VAZ20"/>
    <mergeCell ref="VBA20:VBD20"/>
    <mergeCell ref="VBE20:VBH20"/>
    <mergeCell ref="VBI20:VBL20"/>
    <mergeCell ref="UZY20:VAB20"/>
    <mergeCell ref="VAC20:VAF20"/>
    <mergeCell ref="VAG20:VAJ20"/>
    <mergeCell ref="VAK20:VAN20"/>
    <mergeCell ref="VAO20:VAR20"/>
    <mergeCell ref="UZE20:UZH20"/>
    <mergeCell ref="UZI20:UZL20"/>
    <mergeCell ref="UZM20:UZP20"/>
    <mergeCell ref="UZQ20:UZT20"/>
    <mergeCell ref="UZU20:UZX20"/>
    <mergeCell ref="VEO20:VER20"/>
    <mergeCell ref="VES20:VEV20"/>
    <mergeCell ref="VEW20:VEZ20"/>
    <mergeCell ref="VFA20:VFD20"/>
    <mergeCell ref="VFE20:VFH20"/>
    <mergeCell ref="VDU20:VDX20"/>
    <mergeCell ref="VDY20:VEB20"/>
    <mergeCell ref="VEC20:VEF20"/>
    <mergeCell ref="VEG20:VEJ20"/>
    <mergeCell ref="VEK20:VEN20"/>
    <mergeCell ref="VDA20:VDD20"/>
    <mergeCell ref="VDE20:VDH20"/>
    <mergeCell ref="VDI20:VDL20"/>
    <mergeCell ref="VDM20:VDP20"/>
    <mergeCell ref="VDQ20:VDT20"/>
    <mergeCell ref="VCG20:VCJ20"/>
    <mergeCell ref="VCK20:VCN20"/>
    <mergeCell ref="VCO20:VCR20"/>
    <mergeCell ref="VCS20:VCV20"/>
    <mergeCell ref="VCW20:VCZ20"/>
    <mergeCell ref="VHQ20:VHT20"/>
    <mergeCell ref="VHU20:VHX20"/>
    <mergeCell ref="VHY20:VIB20"/>
    <mergeCell ref="VIC20:VIF20"/>
    <mergeCell ref="VIG20:VIJ20"/>
    <mergeCell ref="VGW20:VGZ20"/>
    <mergeCell ref="VHA20:VHD20"/>
    <mergeCell ref="VHE20:VHH20"/>
    <mergeCell ref="VHI20:VHL20"/>
    <mergeCell ref="VHM20:VHP20"/>
    <mergeCell ref="VGC20:VGF20"/>
    <mergeCell ref="VGG20:VGJ20"/>
    <mergeCell ref="VGK20:VGN20"/>
    <mergeCell ref="VGO20:VGR20"/>
    <mergeCell ref="VGS20:VGV20"/>
    <mergeCell ref="VFI20:VFL20"/>
    <mergeCell ref="VFM20:VFP20"/>
    <mergeCell ref="VFQ20:VFT20"/>
    <mergeCell ref="VFU20:VFX20"/>
    <mergeCell ref="VFY20:VGB20"/>
    <mergeCell ref="VKS20:VKV20"/>
    <mergeCell ref="VKW20:VKZ20"/>
    <mergeCell ref="VLA20:VLD20"/>
    <mergeCell ref="VLE20:VLH20"/>
    <mergeCell ref="VLI20:VLL20"/>
    <mergeCell ref="VJY20:VKB20"/>
    <mergeCell ref="VKC20:VKF20"/>
    <mergeCell ref="VKG20:VKJ20"/>
    <mergeCell ref="VKK20:VKN20"/>
    <mergeCell ref="VKO20:VKR20"/>
    <mergeCell ref="VJE20:VJH20"/>
    <mergeCell ref="VJI20:VJL20"/>
    <mergeCell ref="VJM20:VJP20"/>
    <mergeCell ref="VJQ20:VJT20"/>
    <mergeCell ref="VJU20:VJX20"/>
    <mergeCell ref="VIK20:VIN20"/>
    <mergeCell ref="VIO20:VIR20"/>
    <mergeCell ref="VIS20:VIV20"/>
    <mergeCell ref="VIW20:VIZ20"/>
    <mergeCell ref="VJA20:VJD20"/>
    <mergeCell ref="VNU20:VNX20"/>
    <mergeCell ref="VNY20:VOB20"/>
    <mergeCell ref="VOC20:VOF20"/>
    <mergeCell ref="VOG20:VOJ20"/>
    <mergeCell ref="VOK20:VON20"/>
    <mergeCell ref="VNA20:VND20"/>
    <mergeCell ref="VNE20:VNH20"/>
    <mergeCell ref="VNI20:VNL20"/>
    <mergeCell ref="VNM20:VNP20"/>
    <mergeCell ref="VNQ20:VNT20"/>
    <mergeCell ref="VMG20:VMJ20"/>
    <mergeCell ref="VMK20:VMN20"/>
    <mergeCell ref="VMO20:VMR20"/>
    <mergeCell ref="VMS20:VMV20"/>
    <mergeCell ref="VMW20:VMZ20"/>
    <mergeCell ref="VLM20:VLP20"/>
    <mergeCell ref="VLQ20:VLT20"/>
    <mergeCell ref="VLU20:VLX20"/>
    <mergeCell ref="VLY20:VMB20"/>
    <mergeCell ref="VMC20:VMF20"/>
    <mergeCell ref="VQW20:VQZ20"/>
    <mergeCell ref="VRA20:VRD20"/>
    <mergeCell ref="VRE20:VRH20"/>
    <mergeCell ref="VRI20:VRL20"/>
    <mergeCell ref="VRM20:VRP20"/>
    <mergeCell ref="VQC20:VQF20"/>
    <mergeCell ref="VQG20:VQJ20"/>
    <mergeCell ref="VQK20:VQN20"/>
    <mergeCell ref="VQO20:VQR20"/>
    <mergeCell ref="VQS20:VQV20"/>
    <mergeCell ref="VPI20:VPL20"/>
    <mergeCell ref="VPM20:VPP20"/>
    <mergeCell ref="VPQ20:VPT20"/>
    <mergeCell ref="VPU20:VPX20"/>
    <mergeCell ref="VPY20:VQB20"/>
    <mergeCell ref="VOO20:VOR20"/>
    <mergeCell ref="VOS20:VOV20"/>
    <mergeCell ref="VOW20:VOZ20"/>
    <mergeCell ref="VPA20:VPD20"/>
    <mergeCell ref="VPE20:VPH20"/>
    <mergeCell ref="VTY20:VUB20"/>
    <mergeCell ref="VUC20:VUF20"/>
    <mergeCell ref="VUG20:VUJ20"/>
    <mergeCell ref="VUK20:VUN20"/>
    <mergeCell ref="VUO20:VUR20"/>
    <mergeCell ref="VTE20:VTH20"/>
    <mergeCell ref="VTI20:VTL20"/>
    <mergeCell ref="VTM20:VTP20"/>
    <mergeCell ref="VTQ20:VTT20"/>
    <mergeCell ref="VTU20:VTX20"/>
    <mergeCell ref="VSK20:VSN20"/>
    <mergeCell ref="VSO20:VSR20"/>
    <mergeCell ref="VSS20:VSV20"/>
    <mergeCell ref="VSW20:VSZ20"/>
    <mergeCell ref="VTA20:VTD20"/>
    <mergeCell ref="VRQ20:VRT20"/>
    <mergeCell ref="VRU20:VRX20"/>
    <mergeCell ref="VRY20:VSB20"/>
    <mergeCell ref="VSC20:VSF20"/>
    <mergeCell ref="VSG20:VSJ20"/>
    <mergeCell ref="VXA20:VXD20"/>
    <mergeCell ref="VXE20:VXH20"/>
    <mergeCell ref="VXI20:VXL20"/>
    <mergeCell ref="VXM20:VXP20"/>
    <mergeCell ref="VXQ20:VXT20"/>
    <mergeCell ref="VWG20:VWJ20"/>
    <mergeCell ref="VWK20:VWN20"/>
    <mergeCell ref="VWO20:VWR20"/>
    <mergeCell ref="VWS20:VWV20"/>
    <mergeCell ref="VWW20:VWZ20"/>
    <mergeCell ref="VVM20:VVP20"/>
    <mergeCell ref="VVQ20:VVT20"/>
    <mergeCell ref="VVU20:VVX20"/>
    <mergeCell ref="VVY20:VWB20"/>
    <mergeCell ref="VWC20:VWF20"/>
    <mergeCell ref="VUS20:VUV20"/>
    <mergeCell ref="VUW20:VUZ20"/>
    <mergeCell ref="VVA20:VVD20"/>
    <mergeCell ref="VVE20:VVH20"/>
    <mergeCell ref="VVI20:VVL20"/>
    <mergeCell ref="WAC20:WAF20"/>
    <mergeCell ref="WAG20:WAJ20"/>
    <mergeCell ref="WAK20:WAN20"/>
    <mergeCell ref="WAO20:WAR20"/>
    <mergeCell ref="WAS20:WAV20"/>
    <mergeCell ref="VZI20:VZL20"/>
    <mergeCell ref="VZM20:VZP20"/>
    <mergeCell ref="VZQ20:VZT20"/>
    <mergeCell ref="VZU20:VZX20"/>
    <mergeCell ref="VZY20:WAB20"/>
    <mergeCell ref="VYO20:VYR20"/>
    <mergeCell ref="VYS20:VYV20"/>
    <mergeCell ref="VYW20:VYZ20"/>
    <mergeCell ref="VZA20:VZD20"/>
    <mergeCell ref="VZE20:VZH20"/>
    <mergeCell ref="VXU20:VXX20"/>
    <mergeCell ref="VXY20:VYB20"/>
    <mergeCell ref="VYC20:VYF20"/>
    <mergeCell ref="VYG20:VYJ20"/>
    <mergeCell ref="VYK20:VYN20"/>
    <mergeCell ref="WDE20:WDH20"/>
    <mergeCell ref="WDI20:WDL20"/>
    <mergeCell ref="WDM20:WDP20"/>
    <mergeCell ref="WDQ20:WDT20"/>
    <mergeCell ref="WDU20:WDX20"/>
    <mergeCell ref="WCK20:WCN20"/>
    <mergeCell ref="WCO20:WCR20"/>
    <mergeCell ref="WCS20:WCV20"/>
    <mergeCell ref="WCW20:WCZ20"/>
    <mergeCell ref="WDA20:WDD20"/>
    <mergeCell ref="WBQ20:WBT20"/>
    <mergeCell ref="WBU20:WBX20"/>
    <mergeCell ref="WBY20:WCB20"/>
    <mergeCell ref="WCC20:WCF20"/>
    <mergeCell ref="WCG20:WCJ20"/>
    <mergeCell ref="WAW20:WAZ20"/>
    <mergeCell ref="WBA20:WBD20"/>
    <mergeCell ref="WBE20:WBH20"/>
    <mergeCell ref="WBI20:WBL20"/>
    <mergeCell ref="WBM20:WBP20"/>
    <mergeCell ref="WGG20:WGJ20"/>
    <mergeCell ref="WGK20:WGN20"/>
    <mergeCell ref="WGO20:WGR20"/>
    <mergeCell ref="WGS20:WGV20"/>
    <mergeCell ref="WGW20:WGZ20"/>
    <mergeCell ref="WFM20:WFP20"/>
    <mergeCell ref="WFQ20:WFT20"/>
    <mergeCell ref="WFU20:WFX20"/>
    <mergeCell ref="WFY20:WGB20"/>
    <mergeCell ref="WGC20:WGF20"/>
    <mergeCell ref="WES20:WEV20"/>
    <mergeCell ref="WEW20:WEZ20"/>
    <mergeCell ref="WFA20:WFD20"/>
    <mergeCell ref="WFE20:WFH20"/>
    <mergeCell ref="WFI20:WFL20"/>
    <mergeCell ref="WDY20:WEB20"/>
    <mergeCell ref="WEC20:WEF20"/>
    <mergeCell ref="WEG20:WEJ20"/>
    <mergeCell ref="WEK20:WEN20"/>
    <mergeCell ref="WEO20:WER20"/>
    <mergeCell ref="WJI20:WJL20"/>
    <mergeCell ref="WJM20:WJP20"/>
    <mergeCell ref="WJQ20:WJT20"/>
    <mergeCell ref="WJU20:WJX20"/>
    <mergeCell ref="WJY20:WKB20"/>
    <mergeCell ref="WIO20:WIR20"/>
    <mergeCell ref="WIS20:WIV20"/>
    <mergeCell ref="WIW20:WIZ20"/>
    <mergeCell ref="WJA20:WJD20"/>
    <mergeCell ref="WJE20:WJH20"/>
    <mergeCell ref="WHU20:WHX20"/>
    <mergeCell ref="WHY20:WIB20"/>
    <mergeCell ref="WIC20:WIF20"/>
    <mergeCell ref="WIG20:WIJ20"/>
    <mergeCell ref="WIK20:WIN20"/>
    <mergeCell ref="WHA20:WHD20"/>
    <mergeCell ref="WHE20:WHH20"/>
    <mergeCell ref="WHI20:WHL20"/>
    <mergeCell ref="WHM20:WHP20"/>
    <mergeCell ref="WHQ20:WHT20"/>
    <mergeCell ref="WMK20:WMN20"/>
    <mergeCell ref="WMO20:WMR20"/>
    <mergeCell ref="WMS20:WMV20"/>
    <mergeCell ref="WMW20:WMZ20"/>
    <mergeCell ref="WNA20:WND20"/>
    <mergeCell ref="WLQ20:WLT20"/>
    <mergeCell ref="WLU20:WLX20"/>
    <mergeCell ref="WLY20:WMB20"/>
    <mergeCell ref="WMC20:WMF20"/>
    <mergeCell ref="WMG20:WMJ20"/>
    <mergeCell ref="WKW20:WKZ20"/>
    <mergeCell ref="WLA20:WLD20"/>
    <mergeCell ref="WLE20:WLH20"/>
    <mergeCell ref="WLI20:WLL20"/>
    <mergeCell ref="WLM20:WLP20"/>
    <mergeCell ref="WKC20:WKF20"/>
    <mergeCell ref="WKG20:WKJ20"/>
    <mergeCell ref="WKK20:WKN20"/>
    <mergeCell ref="WKO20:WKR20"/>
    <mergeCell ref="WKS20:WKV20"/>
    <mergeCell ref="WPM20:WPP20"/>
    <mergeCell ref="WPQ20:WPT20"/>
    <mergeCell ref="WPU20:WPX20"/>
    <mergeCell ref="WPY20:WQB20"/>
    <mergeCell ref="WQC20:WQF20"/>
    <mergeCell ref="WOS20:WOV20"/>
    <mergeCell ref="WOW20:WOZ20"/>
    <mergeCell ref="WPA20:WPD20"/>
    <mergeCell ref="WPE20:WPH20"/>
    <mergeCell ref="WPI20:WPL20"/>
    <mergeCell ref="WNY20:WOB20"/>
    <mergeCell ref="WOC20:WOF20"/>
    <mergeCell ref="WOG20:WOJ20"/>
    <mergeCell ref="WOK20:WON20"/>
    <mergeCell ref="WOO20:WOR20"/>
    <mergeCell ref="WNE20:WNH20"/>
    <mergeCell ref="WNI20:WNL20"/>
    <mergeCell ref="WNM20:WNP20"/>
    <mergeCell ref="WNQ20:WNT20"/>
    <mergeCell ref="WNU20:WNX20"/>
    <mergeCell ref="WSO20:WSR20"/>
    <mergeCell ref="WSS20:WSV20"/>
    <mergeCell ref="WSW20:WSZ20"/>
    <mergeCell ref="WTA20:WTD20"/>
    <mergeCell ref="WTE20:WTH20"/>
    <mergeCell ref="WRU20:WRX20"/>
    <mergeCell ref="WRY20:WSB20"/>
    <mergeCell ref="WSC20:WSF20"/>
    <mergeCell ref="WSG20:WSJ20"/>
    <mergeCell ref="WSK20:WSN20"/>
    <mergeCell ref="WRA20:WRD20"/>
    <mergeCell ref="WRE20:WRH20"/>
    <mergeCell ref="WRI20:WRL20"/>
    <mergeCell ref="WRM20:WRP20"/>
    <mergeCell ref="WRQ20:WRT20"/>
    <mergeCell ref="WQG20:WQJ20"/>
    <mergeCell ref="WQK20:WQN20"/>
    <mergeCell ref="WQO20:WQR20"/>
    <mergeCell ref="WQS20:WQV20"/>
    <mergeCell ref="WQW20:WQZ20"/>
    <mergeCell ref="WVQ20:WVT20"/>
    <mergeCell ref="WVU20:WVX20"/>
    <mergeCell ref="WVY20:WWB20"/>
    <mergeCell ref="WWC20:WWF20"/>
    <mergeCell ref="WWG20:WWJ20"/>
    <mergeCell ref="WUW20:WUZ20"/>
    <mergeCell ref="WVA20:WVD20"/>
    <mergeCell ref="WVE20:WVH20"/>
    <mergeCell ref="WVI20:WVL20"/>
    <mergeCell ref="WVM20:WVP20"/>
    <mergeCell ref="WUC20:WUF20"/>
    <mergeCell ref="WUG20:WUJ20"/>
    <mergeCell ref="WUK20:WUN20"/>
    <mergeCell ref="WUO20:WUR20"/>
    <mergeCell ref="WUS20:WUV20"/>
    <mergeCell ref="WTI20:WTL20"/>
    <mergeCell ref="WTM20:WTP20"/>
    <mergeCell ref="WTQ20:WTT20"/>
    <mergeCell ref="WTU20:WTX20"/>
    <mergeCell ref="WTY20:WUB20"/>
    <mergeCell ref="WYS20:WYV20"/>
    <mergeCell ref="WYW20:WYZ20"/>
    <mergeCell ref="WZA20:WZD20"/>
    <mergeCell ref="WZE20:WZH20"/>
    <mergeCell ref="WZI20:WZL20"/>
    <mergeCell ref="WXY20:WYB20"/>
    <mergeCell ref="WYC20:WYF20"/>
    <mergeCell ref="WYG20:WYJ20"/>
    <mergeCell ref="WYK20:WYN20"/>
    <mergeCell ref="WYO20:WYR20"/>
    <mergeCell ref="WXE20:WXH20"/>
    <mergeCell ref="WXI20:WXL20"/>
    <mergeCell ref="WXM20:WXP20"/>
    <mergeCell ref="WXQ20:WXT20"/>
    <mergeCell ref="WXU20:WXX20"/>
    <mergeCell ref="WWK20:WWN20"/>
    <mergeCell ref="WWO20:WWR20"/>
    <mergeCell ref="WWS20:WWV20"/>
    <mergeCell ref="WWW20:WWZ20"/>
    <mergeCell ref="WXA20:WXD20"/>
    <mergeCell ref="XBU20:XBX20"/>
    <mergeCell ref="XBY20:XCB20"/>
    <mergeCell ref="XCC20:XCF20"/>
    <mergeCell ref="XCG20:XCJ20"/>
    <mergeCell ref="XCK20:XCN20"/>
    <mergeCell ref="XBA20:XBD20"/>
    <mergeCell ref="XBE20:XBH20"/>
    <mergeCell ref="XBI20:XBL20"/>
    <mergeCell ref="XBM20:XBP20"/>
    <mergeCell ref="XBQ20:XBT20"/>
    <mergeCell ref="XAG20:XAJ20"/>
    <mergeCell ref="XAK20:XAN20"/>
    <mergeCell ref="XAO20:XAR20"/>
    <mergeCell ref="XAS20:XAV20"/>
    <mergeCell ref="XAW20:XAZ20"/>
    <mergeCell ref="WZM20:WZP20"/>
    <mergeCell ref="WZQ20:WZT20"/>
    <mergeCell ref="WZU20:WZX20"/>
    <mergeCell ref="WZY20:XAB20"/>
    <mergeCell ref="XAC20:XAF20"/>
    <mergeCell ref="XEW20:XEZ20"/>
    <mergeCell ref="XFA20:XFD20"/>
    <mergeCell ref="XEC20:XEF20"/>
    <mergeCell ref="XEG20:XEJ20"/>
    <mergeCell ref="XEK20:XEN20"/>
    <mergeCell ref="XEO20:XER20"/>
    <mergeCell ref="XES20:XEV20"/>
    <mergeCell ref="XDI20:XDL20"/>
    <mergeCell ref="XDM20:XDP20"/>
    <mergeCell ref="XDQ20:XDT20"/>
    <mergeCell ref="XDU20:XDX20"/>
    <mergeCell ref="XDY20:XEB20"/>
    <mergeCell ref="XCO20:XCR20"/>
    <mergeCell ref="XCS20:XCV20"/>
    <mergeCell ref="XCW20:XCZ20"/>
    <mergeCell ref="XDA20:XDD20"/>
    <mergeCell ref="XDE20:XDH20"/>
  </mergeCells>
  <hyperlinks>
    <hyperlink ref="F1" location="'SPIS TABLIC'!B47" display="Powrót do spisu tablic"/>
    <hyperlink ref="F2" location="'SPIS TABLIC'!B47" display="Return to list of tables"/>
  </hyperlink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>
    <pageSetUpPr fitToPage="1"/>
  </sheetPr>
  <dimension ref="A1:F47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4.7109375" style="282" customWidth="1"/>
    <col min="2" max="4" width="15.7109375" style="282" customWidth="1"/>
    <col min="5" max="5" width="15.7109375" style="16" customWidth="1"/>
    <col min="6" max="6" width="19.85546875" style="162" customWidth="1"/>
    <col min="7" max="16384" width="9.140625" style="162"/>
  </cols>
  <sheetData>
    <row r="1" spans="1:6" s="284" customFormat="1" ht="15" customHeight="1">
      <c r="A1" s="692" t="s">
        <v>713</v>
      </c>
      <c r="B1" s="692"/>
      <c r="C1" s="692"/>
      <c r="D1" s="692"/>
      <c r="E1" s="692"/>
      <c r="F1" s="283" t="s">
        <v>557</v>
      </c>
    </row>
    <row r="2" spans="1:6" s="284" customFormat="1" ht="15" customHeight="1">
      <c r="A2" s="690" t="s">
        <v>1181</v>
      </c>
      <c r="B2" s="691"/>
      <c r="C2" s="691"/>
      <c r="D2" s="691"/>
      <c r="E2" s="691"/>
      <c r="F2" s="283" t="s">
        <v>558</v>
      </c>
    </row>
    <row r="3" spans="1:6" s="442" customFormat="1" ht="15" customHeight="1">
      <c r="A3" s="689" t="s">
        <v>1204</v>
      </c>
      <c r="B3" s="689"/>
      <c r="C3" s="689"/>
      <c r="D3" s="689"/>
      <c r="E3" s="689"/>
    </row>
    <row r="4" spans="1:6" s="284" customFormat="1" ht="15" customHeight="1">
      <c r="A4" s="689" t="s">
        <v>1267</v>
      </c>
      <c r="B4" s="689"/>
      <c r="C4" s="689"/>
      <c r="D4" s="689"/>
      <c r="E4" s="689"/>
    </row>
    <row r="5" spans="1:6" s="256" customFormat="1" ht="30" customHeight="1">
      <c r="A5" s="697" t="s">
        <v>758</v>
      </c>
      <c r="B5" s="348">
        <v>2010</v>
      </c>
      <c r="C5" s="348">
        <v>2019</v>
      </c>
      <c r="D5" s="683">
        <v>2020</v>
      </c>
      <c r="E5" s="684"/>
    </row>
    <row r="6" spans="1:6" s="6" customFormat="1" ht="30" customHeight="1">
      <c r="A6" s="697"/>
      <c r="B6" s="683" t="s">
        <v>790</v>
      </c>
      <c r="C6" s="696"/>
      <c r="D6" s="696"/>
      <c r="E6" s="410" t="s">
        <v>1231</v>
      </c>
    </row>
    <row r="7" spans="1:6" s="6" customFormat="1" ht="15" customHeight="1">
      <c r="A7" s="77" t="s">
        <v>200</v>
      </c>
      <c r="B7" s="499">
        <v>114176</v>
      </c>
      <c r="C7" s="71">
        <v>108470</v>
      </c>
      <c r="D7" s="71">
        <v>107498</v>
      </c>
      <c r="E7" s="208">
        <v>99.1</v>
      </c>
      <c r="F7" s="10"/>
    </row>
    <row r="8" spans="1:6" s="256" customFormat="1" ht="15" customHeight="1">
      <c r="A8" s="97" t="s">
        <v>328</v>
      </c>
      <c r="B8" s="190"/>
      <c r="C8" s="495"/>
      <c r="D8" s="556"/>
      <c r="E8" s="208"/>
    </row>
    <row r="9" spans="1:6" s="256" customFormat="1" ht="15" customHeight="1">
      <c r="A9" s="32" t="s">
        <v>121</v>
      </c>
      <c r="B9" s="193">
        <v>54000</v>
      </c>
      <c r="C9" s="70">
        <v>51256</v>
      </c>
      <c r="D9" s="70">
        <v>50795</v>
      </c>
      <c r="E9" s="210">
        <v>99.1</v>
      </c>
    </row>
    <row r="10" spans="1:6" s="256" customFormat="1" ht="15" customHeight="1">
      <c r="A10" s="42" t="s">
        <v>687</v>
      </c>
      <c r="B10" s="190"/>
      <c r="C10" s="70"/>
      <c r="D10" s="556"/>
      <c r="E10" s="210"/>
    </row>
    <row r="11" spans="1:6" s="256" customFormat="1" ht="15" customHeight="1">
      <c r="A11" s="32" t="s">
        <v>122</v>
      </c>
      <c r="B11" s="193">
        <v>60176</v>
      </c>
      <c r="C11" s="70">
        <v>57214</v>
      </c>
      <c r="D11" s="70">
        <v>56703</v>
      </c>
      <c r="E11" s="210">
        <v>99.1</v>
      </c>
    </row>
    <row r="12" spans="1:6" s="256" customFormat="1" ht="15" customHeight="1">
      <c r="A12" s="237" t="s">
        <v>688</v>
      </c>
      <c r="B12" s="190"/>
      <c r="C12" s="70"/>
      <c r="D12" s="556"/>
      <c r="E12" s="210"/>
    </row>
    <row r="13" spans="1:6" s="256" customFormat="1" ht="15" customHeight="1">
      <c r="A13" s="32" t="s">
        <v>6</v>
      </c>
      <c r="B13" s="385">
        <v>111</v>
      </c>
      <c r="C13" s="70">
        <v>112</v>
      </c>
      <c r="D13" s="218">
        <f>D11/D9*100</f>
        <v>111.63106604980806</v>
      </c>
      <c r="E13" s="530" t="s">
        <v>686</v>
      </c>
    </row>
    <row r="14" spans="1:6" s="256" customFormat="1" ht="15" customHeight="1">
      <c r="A14" s="237" t="s">
        <v>329</v>
      </c>
      <c r="B14" s="190"/>
      <c r="C14" s="70"/>
      <c r="D14" s="556"/>
      <c r="E14" s="99"/>
    </row>
    <row r="15" spans="1:6" s="256" customFormat="1" ht="15" customHeight="1">
      <c r="A15" s="46" t="s">
        <v>791</v>
      </c>
      <c r="B15" s="193">
        <v>1577</v>
      </c>
      <c r="C15" s="70">
        <v>1499</v>
      </c>
      <c r="D15" s="218">
        <f>D7/7238*100</f>
        <v>1485.1892788063001</v>
      </c>
      <c r="E15" s="530" t="s">
        <v>686</v>
      </c>
    </row>
    <row r="16" spans="1:6" s="256" customFormat="1" ht="15" customHeight="1">
      <c r="A16" s="237" t="s">
        <v>792</v>
      </c>
      <c r="B16" s="373"/>
      <c r="C16" s="70"/>
      <c r="D16" s="556"/>
      <c r="E16" s="210"/>
    </row>
    <row r="17" spans="1:5" s="256" customFormat="1" ht="15" customHeight="1">
      <c r="A17" s="46" t="s">
        <v>7</v>
      </c>
      <c r="B17" s="190"/>
      <c r="C17" s="70"/>
      <c r="D17" s="556"/>
      <c r="E17" s="210"/>
    </row>
    <row r="18" spans="1:5" s="256" customFormat="1" ht="15" customHeight="1">
      <c r="A18" s="237" t="s">
        <v>330</v>
      </c>
      <c r="B18" s="190"/>
      <c r="C18" s="70"/>
      <c r="D18" s="70"/>
      <c r="E18" s="210"/>
    </row>
    <row r="19" spans="1:5" s="256" customFormat="1" ht="15" customHeight="1">
      <c r="A19" s="46" t="s">
        <v>793</v>
      </c>
      <c r="B19" s="193">
        <v>19260</v>
      </c>
      <c r="C19" s="70">
        <v>16927</v>
      </c>
      <c r="D19" s="70">
        <v>16782</v>
      </c>
      <c r="E19" s="210">
        <v>99.1</v>
      </c>
    </row>
    <row r="20" spans="1:5" s="256" customFormat="1" ht="15" customHeight="1">
      <c r="A20" s="237" t="s">
        <v>794</v>
      </c>
      <c r="B20" s="190"/>
      <c r="C20" s="70"/>
      <c r="D20" s="556"/>
      <c r="E20" s="210"/>
    </row>
    <row r="21" spans="1:5" s="256" customFormat="1" ht="15" customHeight="1">
      <c r="A21" s="46" t="s">
        <v>1192</v>
      </c>
      <c r="B21" s="193">
        <v>73533</v>
      </c>
      <c r="C21" s="70">
        <v>63700</v>
      </c>
      <c r="D21" s="70">
        <v>62492</v>
      </c>
      <c r="E21" s="210">
        <v>98.1</v>
      </c>
    </row>
    <row r="22" spans="1:5" s="256" customFormat="1" ht="15" customHeight="1">
      <c r="A22" s="237" t="s">
        <v>795</v>
      </c>
      <c r="B22" s="190"/>
      <c r="C22" s="495"/>
      <c r="D22" s="556"/>
      <c r="E22" s="210"/>
    </row>
    <row r="23" spans="1:5" s="256" customFormat="1" ht="15" customHeight="1">
      <c r="A23" s="46" t="s">
        <v>796</v>
      </c>
      <c r="B23" s="193">
        <v>21383</v>
      </c>
      <c r="C23" s="70">
        <v>27843</v>
      </c>
      <c r="D23" s="70">
        <v>28224</v>
      </c>
      <c r="E23" s="210">
        <v>101.4</v>
      </c>
    </row>
    <row r="24" spans="1:5" s="256" customFormat="1" ht="15" customHeight="1">
      <c r="A24" s="100" t="s">
        <v>797</v>
      </c>
      <c r="B24" s="190"/>
      <c r="C24" s="495"/>
      <c r="D24" s="556"/>
      <c r="E24" s="210"/>
    </row>
    <row r="25" spans="1:5" s="256" customFormat="1" ht="15" customHeight="1">
      <c r="A25" s="46" t="s">
        <v>798</v>
      </c>
      <c r="B25" s="434">
        <v>55</v>
      </c>
      <c r="C25" s="70">
        <v>70</v>
      </c>
      <c r="D25" s="70">
        <v>72</v>
      </c>
      <c r="E25" s="530" t="s">
        <v>686</v>
      </c>
    </row>
    <row r="26" spans="1:5" s="256" customFormat="1" ht="15" customHeight="1">
      <c r="A26" s="237" t="s">
        <v>799</v>
      </c>
      <c r="B26" s="190"/>
      <c r="C26" s="495"/>
      <c r="D26" s="556"/>
      <c r="E26" s="210"/>
    </row>
    <row r="27" spans="1:5" s="256" customFormat="1" ht="15" customHeight="1">
      <c r="A27" s="46" t="s">
        <v>8</v>
      </c>
      <c r="B27" s="141"/>
      <c r="C27" s="495"/>
      <c r="D27" s="495"/>
      <c r="E27" s="210"/>
    </row>
    <row r="28" spans="1:5" s="256" customFormat="1" ht="15" customHeight="1">
      <c r="A28" s="237" t="s">
        <v>331</v>
      </c>
      <c r="B28" s="495"/>
      <c r="C28" s="495"/>
      <c r="D28" s="495"/>
      <c r="E28" s="210"/>
    </row>
    <row r="29" spans="1:5" s="256" customFormat="1" ht="15" customHeight="1">
      <c r="A29" s="32" t="s">
        <v>586</v>
      </c>
      <c r="B29" s="70">
        <v>3217</v>
      </c>
      <c r="C29" s="70">
        <v>2743</v>
      </c>
      <c r="D29" s="70">
        <v>2675</v>
      </c>
      <c r="E29" s="210">
        <v>97.5</v>
      </c>
    </row>
    <row r="30" spans="1:5" s="256" customFormat="1" ht="15" customHeight="1">
      <c r="A30" s="32" t="s">
        <v>447</v>
      </c>
      <c r="B30" s="70">
        <v>3889</v>
      </c>
      <c r="C30" s="70">
        <v>3541</v>
      </c>
      <c r="D30" s="70">
        <v>3603</v>
      </c>
      <c r="E30" s="210">
        <v>101.8</v>
      </c>
    </row>
    <row r="31" spans="1:5" s="256" customFormat="1" ht="15" customHeight="1">
      <c r="A31" s="32" t="s">
        <v>587</v>
      </c>
      <c r="B31" s="193">
        <v>6077</v>
      </c>
      <c r="C31" s="70">
        <v>5785</v>
      </c>
      <c r="D31" s="70">
        <v>5729</v>
      </c>
      <c r="E31" s="210">
        <v>99</v>
      </c>
    </row>
    <row r="32" spans="1:5" s="256" customFormat="1" ht="15" customHeight="1">
      <c r="A32" s="32" t="s">
        <v>588</v>
      </c>
      <c r="B32" s="193">
        <v>3392</v>
      </c>
      <c r="C32" s="70">
        <v>2806</v>
      </c>
      <c r="D32" s="70">
        <v>2854</v>
      </c>
      <c r="E32" s="210">
        <v>101.7</v>
      </c>
    </row>
    <row r="33" spans="1:5" s="256" customFormat="1" ht="15" customHeight="1">
      <c r="A33" s="32" t="s">
        <v>589</v>
      </c>
      <c r="B33" s="193">
        <v>4102</v>
      </c>
      <c r="C33" s="70">
        <v>3197</v>
      </c>
      <c r="D33" s="70">
        <v>3004</v>
      </c>
      <c r="E33" s="210">
        <v>94</v>
      </c>
    </row>
    <row r="34" spans="1:5" s="256" customFormat="1" ht="15" customHeight="1">
      <c r="A34" s="32" t="s">
        <v>590</v>
      </c>
      <c r="B34" s="193">
        <v>9629</v>
      </c>
      <c r="C34" s="70">
        <v>6223</v>
      </c>
      <c r="D34" s="70">
        <v>6238</v>
      </c>
      <c r="E34" s="210">
        <v>100.2</v>
      </c>
    </row>
    <row r="35" spans="1:5" s="256" customFormat="1" ht="15" customHeight="1">
      <c r="A35" s="32" t="s">
        <v>591</v>
      </c>
      <c r="B35" s="193">
        <v>9831</v>
      </c>
      <c r="C35" s="70">
        <v>6272</v>
      </c>
      <c r="D35" s="70">
        <v>5763</v>
      </c>
      <c r="E35" s="210">
        <v>91.9</v>
      </c>
    </row>
    <row r="36" spans="1:5" s="256" customFormat="1" ht="15" customHeight="1">
      <c r="A36" s="32" t="s">
        <v>592</v>
      </c>
      <c r="B36" s="193">
        <v>17275</v>
      </c>
      <c r="C36" s="70">
        <v>16873</v>
      </c>
      <c r="D36" s="70">
        <v>16447</v>
      </c>
      <c r="E36" s="210">
        <v>97.5</v>
      </c>
    </row>
    <row r="37" spans="1:5" s="256" customFormat="1" ht="15" customHeight="1">
      <c r="A37" s="32" t="s">
        <v>593</v>
      </c>
      <c r="B37" s="193">
        <v>14635</v>
      </c>
      <c r="C37" s="70">
        <v>15611</v>
      </c>
      <c r="D37" s="70">
        <v>15795</v>
      </c>
      <c r="E37" s="210">
        <v>101.2</v>
      </c>
    </row>
    <row r="38" spans="1:5" s="256" customFormat="1" ht="15" customHeight="1">
      <c r="A38" s="32" t="s">
        <v>594</v>
      </c>
      <c r="B38" s="193">
        <v>17583</v>
      </c>
      <c r="C38" s="70">
        <v>13918</v>
      </c>
      <c r="D38" s="70">
        <v>13605</v>
      </c>
      <c r="E38" s="210">
        <v>97.8</v>
      </c>
    </row>
    <row r="39" spans="1:5" s="256" customFormat="1" ht="15" customHeight="1">
      <c r="A39" s="32" t="s">
        <v>595</v>
      </c>
      <c r="B39" s="193">
        <v>12104</v>
      </c>
      <c r="C39" s="70">
        <v>15767</v>
      </c>
      <c r="D39" s="70">
        <v>15654</v>
      </c>
      <c r="E39" s="210">
        <v>99.3</v>
      </c>
    </row>
    <row r="40" spans="1:5" s="256" customFormat="1" ht="15" customHeight="1">
      <c r="A40" s="32" t="s">
        <v>596</v>
      </c>
      <c r="B40" s="193">
        <v>8531</v>
      </c>
      <c r="C40" s="70">
        <v>9634</v>
      </c>
      <c r="D40" s="70">
        <v>9926</v>
      </c>
      <c r="E40" s="210">
        <v>103</v>
      </c>
    </row>
    <row r="41" spans="1:5" s="256" customFormat="1" ht="15" customHeight="1">
      <c r="A41" s="32" t="s">
        <v>597</v>
      </c>
      <c r="B41" s="193">
        <v>3566</v>
      </c>
      <c r="C41" s="70">
        <v>5234</v>
      </c>
      <c r="D41" s="70">
        <v>5275</v>
      </c>
      <c r="E41" s="210">
        <v>100.8</v>
      </c>
    </row>
    <row r="42" spans="1:5" s="256" customFormat="1" ht="15" customHeight="1">
      <c r="A42" s="32" t="s">
        <v>201</v>
      </c>
      <c r="B42" s="193">
        <v>345</v>
      </c>
      <c r="C42" s="70">
        <v>866</v>
      </c>
      <c r="D42" s="70">
        <v>930</v>
      </c>
      <c r="E42" s="210">
        <v>107.4</v>
      </c>
    </row>
    <row r="43" spans="1:5" s="256" customFormat="1" ht="15" customHeight="1">
      <c r="A43" s="39" t="s">
        <v>992</v>
      </c>
      <c r="B43" s="497"/>
      <c r="C43" s="554"/>
      <c r="D43" s="555"/>
      <c r="E43" s="73"/>
    </row>
    <row r="44" spans="1:5" s="256" customFormat="1" ht="12" customHeight="1">
      <c r="A44" s="698"/>
      <c r="B44" s="699"/>
      <c r="C44" s="699"/>
      <c r="D44" s="699"/>
      <c r="E44" s="699"/>
    </row>
    <row r="45" spans="1:5" ht="15" customHeight="1">
      <c r="A45" s="694" t="s">
        <v>1260</v>
      </c>
      <c r="B45" s="695"/>
      <c r="C45" s="695"/>
      <c r="D45" s="695"/>
      <c r="E45" s="695"/>
    </row>
    <row r="46" spans="1:5" ht="15" customHeight="1">
      <c r="A46" s="693" t="s">
        <v>1261</v>
      </c>
      <c r="B46" s="693"/>
      <c r="C46" s="693"/>
      <c r="D46" s="693"/>
      <c r="E46" s="693"/>
    </row>
    <row r="47" spans="1:5">
      <c r="A47" s="18"/>
      <c r="B47" s="18"/>
      <c r="C47" s="18"/>
      <c r="D47" s="18"/>
      <c r="E47" s="18"/>
    </row>
  </sheetData>
  <mergeCells count="10">
    <mergeCell ref="A4:E4"/>
    <mergeCell ref="A3:E3"/>
    <mergeCell ref="A2:E2"/>
    <mergeCell ref="A1:E1"/>
    <mergeCell ref="A46:E46"/>
    <mergeCell ref="A45:E45"/>
    <mergeCell ref="D5:E5"/>
    <mergeCell ref="B6:D6"/>
    <mergeCell ref="A5:A6"/>
    <mergeCell ref="A44:E44"/>
  </mergeCells>
  <hyperlinks>
    <hyperlink ref="F1" location="'SPIS TABLIC'!B9" display="Powrót do spisu tablic"/>
    <hyperlink ref="F2" location="'SPIS TABLIC'!B9" display="Return to list of tables"/>
  </hyperlinks>
  <pageMargins left="0.7" right="0.7" top="0.75" bottom="0.75" header="0.3" footer="0.3"/>
  <pageSetup paperSize="9" scale="68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1:G77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8" style="239" customWidth="1"/>
    <col min="2" max="4" width="15.7109375" style="239" customWidth="1"/>
    <col min="5" max="5" width="15.7109375" style="294" customWidth="1"/>
    <col min="6" max="6" width="19.85546875" style="288" customWidth="1"/>
    <col min="7" max="7" width="30" style="295" bestFit="1" customWidth="1"/>
    <col min="8" max="16384" width="9.140625" style="295"/>
  </cols>
  <sheetData>
    <row r="1" spans="1:6" s="285" customFormat="1" ht="15" customHeight="1">
      <c r="A1" s="703" t="s">
        <v>714</v>
      </c>
      <c r="B1" s="703"/>
      <c r="C1" s="703"/>
      <c r="D1" s="703"/>
      <c r="E1" s="703"/>
      <c r="F1" s="464" t="s">
        <v>557</v>
      </c>
    </row>
    <row r="2" spans="1:6" s="285" customFormat="1" ht="15" customHeight="1">
      <c r="A2" s="701" t="s">
        <v>1181</v>
      </c>
      <c r="B2" s="702"/>
      <c r="C2" s="702"/>
      <c r="D2" s="702"/>
      <c r="E2" s="702"/>
      <c r="F2" s="464" t="s">
        <v>558</v>
      </c>
    </row>
    <row r="3" spans="1:6" s="447" customFormat="1" ht="15" customHeight="1">
      <c r="A3" s="700" t="s">
        <v>1077</v>
      </c>
      <c r="B3" s="700"/>
      <c r="C3" s="700"/>
      <c r="D3" s="700"/>
      <c r="E3" s="700"/>
      <c r="F3" s="286"/>
    </row>
    <row r="4" spans="1:6" s="285" customFormat="1" ht="15" customHeight="1">
      <c r="A4" s="689" t="s">
        <v>1267</v>
      </c>
      <c r="B4" s="689"/>
      <c r="C4" s="689"/>
      <c r="D4" s="689"/>
      <c r="E4" s="689"/>
      <c r="F4" s="287"/>
    </row>
    <row r="5" spans="1:6" s="289" customFormat="1" ht="30" customHeight="1">
      <c r="A5" s="697" t="s">
        <v>758</v>
      </c>
      <c r="B5" s="240">
        <v>2010</v>
      </c>
      <c r="C5" s="240">
        <v>2019</v>
      </c>
      <c r="D5" s="711">
        <v>2020</v>
      </c>
      <c r="E5" s="712"/>
      <c r="F5" s="288"/>
    </row>
    <row r="6" spans="1:6" s="289" customFormat="1" ht="30" customHeight="1">
      <c r="A6" s="697"/>
      <c r="B6" s="711" t="s">
        <v>790</v>
      </c>
      <c r="C6" s="711"/>
      <c r="D6" s="711"/>
      <c r="E6" s="241" t="s">
        <v>1231</v>
      </c>
      <c r="F6" s="288"/>
    </row>
    <row r="7" spans="1:6" s="289" customFormat="1" ht="20.100000000000001" customHeight="1">
      <c r="A7" s="713" t="s">
        <v>1124</v>
      </c>
      <c r="B7" s="714"/>
      <c r="C7" s="714"/>
      <c r="D7" s="714"/>
      <c r="E7" s="714"/>
      <c r="F7" s="288"/>
    </row>
    <row r="8" spans="1:6" s="289" customFormat="1" ht="20.100000000000001" customHeight="1">
      <c r="A8" s="708" t="s">
        <v>1138</v>
      </c>
      <c r="B8" s="709"/>
      <c r="C8" s="709"/>
      <c r="D8" s="709"/>
      <c r="E8" s="709"/>
      <c r="F8" s="288"/>
    </row>
    <row r="9" spans="1:6" s="289" customFormat="1" ht="15" customHeight="1">
      <c r="A9" s="101" t="s">
        <v>0</v>
      </c>
      <c r="B9" s="487">
        <v>665</v>
      </c>
      <c r="C9" s="532">
        <v>464</v>
      </c>
      <c r="D9" s="533">
        <v>372</v>
      </c>
      <c r="E9" s="534">
        <v>80.2</v>
      </c>
      <c r="F9" s="290"/>
    </row>
    <row r="10" spans="1:6" s="289" customFormat="1" ht="15" customHeight="1">
      <c r="A10" s="103" t="s">
        <v>309</v>
      </c>
      <c r="B10" s="535"/>
      <c r="C10" s="483"/>
      <c r="D10" s="533"/>
      <c r="E10" s="366"/>
      <c r="F10" s="290"/>
    </row>
    <row r="11" spans="1:6" s="289" customFormat="1" ht="15" customHeight="1">
      <c r="A11" s="101" t="s">
        <v>123</v>
      </c>
      <c r="B11" s="483">
        <v>5.8</v>
      </c>
      <c r="C11" s="484">
        <v>4.3</v>
      </c>
      <c r="D11" s="533">
        <v>3.4</v>
      </c>
      <c r="E11" s="365" t="s">
        <v>686</v>
      </c>
      <c r="F11" s="290"/>
    </row>
    <row r="12" spans="1:6" s="289" customFormat="1" ht="15" customHeight="1">
      <c r="A12" s="105" t="s">
        <v>332</v>
      </c>
      <c r="B12" s="535"/>
      <c r="C12" s="119"/>
      <c r="D12" s="533"/>
      <c r="E12" s="365"/>
      <c r="F12" s="290"/>
    </row>
    <row r="13" spans="1:6" s="289" customFormat="1" ht="15" customHeight="1">
      <c r="A13" s="101" t="s">
        <v>3</v>
      </c>
      <c r="B13" s="487">
        <v>1013</v>
      </c>
      <c r="C13" s="536">
        <v>897</v>
      </c>
      <c r="D13" s="533">
        <v>863</v>
      </c>
      <c r="E13" s="534">
        <v>96.2</v>
      </c>
      <c r="F13" s="290"/>
    </row>
    <row r="14" spans="1:6" s="289" customFormat="1" ht="15" customHeight="1">
      <c r="A14" s="105" t="s">
        <v>312</v>
      </c>
      <c r="B14" s="535"/>
      <c r="C14" s="483"/>
      <c r="D14" s="533"/>
      <c r="E14" s="366"/>
      <c r="F14" s="290"/>
    </row>
    <row r="15" spans="1:6" s="289" customFormat="1" ht="15" customHeight="1">
      <c r="A15" s="101" t="s">
        <v>123</v>
      </c>
      <c r="B15" s="483">
        <v>8.8000000000000007</v>
      </c>
      <c r="C15" s="484">
        <v>8.3000000000000007</v>
      </c>
      <c r="D15" s="605">
        <v>8</v>
      </c>
      <c r="E15" s="365" t="s">
        <v>686</v>
      </c>
      <c r="F15" s="290"/>
    </row>
    <row r="16" spans="1:6" s="289" customFormat="1" ht="15" customHeight="1">
      <c r="A16" s="105" t="s">
        <v>332</v>
      </c>
      <c r="B16" s="535"/>
      <c r="C16" s="119"/>
      <c r="D16" s="533"/>
      <c r="E16" s="365"/>
      <c r="F16" s="290"/>
    </row>
    <row r="17" spans="1:6" s="289" customFormat="1" ht="15" customHeight="1">
      <c r="A17" s="101" t="s">
        <v>9</v>
      </c>
      <c r="B17" s="487">
        <v>1003</v>
      </c>
      <c r="C17" s="536">
        <v>1142</v>
      </c>
      <c r="D17" s="533">
        <v>1390</v>
      </c>
      <c r="E17" s="534">
        <v>121.7</v>
      </c>
      <c r="F17" s="290"/>
    </row>
    <row r="18" spans="1:6" s="289" customFormat="1" ht="15" customHeight="1">
      <c r="A18" s="105" t="s">
        <v>333</v>
      </c>
      <c r="B18" s="535"/>
      <c r="C18" s="483"/>
      <c r="D18" s="533"/>
      <c r="E18" s="366"/>
      <c r="F18" s="290"/>
    </row>
    <row r="19" spans="1:6" s="289" customFormat="1" ht="15" customHeight="1">
      <c r="A19" s="101" t="s">
        <v>123</v>
      </c>
      <c r="B19" s="483">
        <v>8.8000000000000007</v>
      </c>
      <c r="C19" s="484">
        <v>10.5</v>
      </c>
      <c r="D19" s="533">
        <v>12.8</v>
      </c>
      <c r="E19" s="365" t="s">
        <v>686</v>
      </c>
      <c r="F19" s="290"/>
    </row>
    <row r="20" spans="1:6" s="289" customFormat="1" ht="15" customHeight="1">
      <c r="A20" s="105" t="s">
        <v>332</v>
      </c>
      <c r="B20" s="535"/>
      <c r="C20" s="119"/>
      <c r="D20" s="533"/>
      <c r="E20" s="365"/>
      <c r="F20" s="290"/>
    </row>
    <row r="21" spans="1:6" s="289" customFormat="1" ht="15" customHeight="1">
      <c r="A21" s="101" t="s">
        <v>10</v>
      </c>
      <c r="B21" s="487">
        <v>2</v>
      </c>
      <c r="C21" s="536">
        <v>5</v>
      </c>
      <c r="D21" s="533">
        <v>3</v>
      </c>
      <c r="E21" s="534">
        <v>60</v>
      </c>
      <c r="F21" s="290"/>
    </row>
    <row r="22" spans="1:6" s="289" customFormat="1" ht="15" customHeight="1">
      <c r="A22" s="105" t="s">
        <v>334</v>
      </c>
      <c r="B22" s="535"/>
      <c r="C22" s="483"/>
      <c r="D22" s="533"/>
      <c r="E22" s="366"/>
      <c r="F22" s="290"/>
    </row>
    <row r="23" spans="1:6" s="289" customFormat="1" ht="15" customHeight="1">
      <c r="A23" s="101" t="s">
        <v>124</v>
      </c>
      <c r="B23" s="483">
        <v>2</v>
      </c>
      <c r="C23" s="484">
        <v>5.6</v>
      </c>
      <c r="D23" s="533">
        <v>3.5</v>
      </c>
      <c r="E23" s="365" t="s">
        <v>686</v>
      </c>
      <c r="F23" s="290"/>
    </row>
    <row r="24" spans="1:6" s="289" customFormat="1" ht="15" customHeight="1">
      <c r="A24" s="106" t="s">
        <v>800</v>
      </c>
      <c r="B24" s="535"/>
      <c r="C24" s="119"/>
      <c r="D24" s="533"/>
      <c r="E24" s="365"/>
      <c r="F24" s="290"/>
    </row>
    <row r="25" spans="1:6" s="289" customFormat="1" ht="15" customHeight="1">
      <c r="A25" s="101" t="s">
        <v>11</v>
      </c>
      <c r="B25" s="487">
        <v>10</v>
      </c>
      <c r="C25" s="536">
        <v>-245</v>
      </c>
      <c r="D25" s="533">
        <v>-527</v>
      </c>
      <c r="E25" s="374" t="s">
        <v>686</v>
      </c>
      <c r="F25" s="290"/>
    </row>
    <row r="26" spans="1:6" s="289" customFormat="1" ht="15" customHeight="1">
      <c r="A26" s="105" t="s">
        <v>335</v>
      </c>
      <c r="B26" s="535"/>
      <c r="C26" s="483"/>
      <c r="D26" s="533"/>
      <c r="E26" s="366"/>
      <c r="F26" s="290"/>
    </row>
    <row r="27" spans="1:6" s="289" customFormat="1" ht="15" customHeight="1">
      <c r="A27" s="101" t="s">
        <v>123</v>
      </c>
      <c r="B27" s="483">
        <v>0.1</v>
      </c>
      <c r="C27" s="483">
        <v>-2.2999999999999998</v>
      </c>
      <c r="D27" s="533">
        <v>-4.9000000000000004</v>
      </c>
      <c r="E27" s="365" t="s">
        <v>686</v>
      </c>
      <c r="F27" s="290"/>
    </row>
    <row r="28" spans="1:6" s="289" customFormat="1" ht="15" customHeight="1">
      <c r="A28" s="105" t="s">
        <v>332</v>
      </c>
      <c r="B28" s="535"/>
      <c r="C28" s="119"/>
      <c r="D28" s="533"/>
      <c r="E28" s="365"/>
      <c r="F28" s="290"/>
    </row>
    <row r="29" spans="1:6" s="289" customFormat="1" ht="15" customHeight="1">
      <c r="A29" s="101" t="s">
        <v>1</v>
      </c>
      <c r="B29" s="487">
        <v>225</v>
      </c>
      <c r="C29" s="536">
        <v>223</v>
      </c>
      <c r="D29" s="533">
        <v>172</v>
      </c>
      <c r="E29" s="534">
        <v>77.099999999999994</v>
      </c>
      <c r="F29" s="290"/>
    </row>
    <row r="30" spans="1:6" s="289" customFormat="1" ht="15" customHeight="1">
      <c r="A30" s="105" t="s">
        <v>310</v>
      </c>
      <c r="B30" s="535"/>
      <c r="C30" s="483"/>
      <c r="D30" s="533"/>
      <c r="E30" s="366"/>
      <c r="F30" s="290"/>
    </row>
    <row r="31" spans="1:6" s="289" customFormat="1" ht="15" customHeight="1">
      <c r="A31" s="101" t="s">
        <v>123</v>
      </c>
      <c r="B31" s="483">
        <v>2</v>
      </c>
      <c r="C31" s="484">
        <v>2.1</v>
      </c>
      <c r="D31" s="533">
        <v>1.6</v>
      </c>
      <c r="E31" s="365" t="s">
        <v>686</v>
      </c>
      <c r="F31" s="290"/>
    </row>
    <row r="32" spans="1:6" s="289" customFormat="1" ht="15" customHeight="1">
      <c r="A32" s="105" t="s">
        <v>332</v>
      </c>
      <c r="B32" s="535"/>
      <c r="C32" s="119"/>
      <c r="D32" s="533"/>
      <c r="E32" s="365"/>
      <c r="F32" s="290"/>
    </row>
    <row r="33" spans="1:6" s="289" customFormat="1" ht="15" customHeight="1">
      <c r="A33" s="101" t="s">
        <v>2</v>
      </c>
      <c r="B33" s="487">
        <v>8</v>
      </c>
      <c r="C33" s="536">
        <v>7</v>
      </c>
      <c r="D33" s="533">
        <v>3</v>
      </c>
      <c r="E33" s="534">
        <v>42.9</v>
      </c>
      <c r="F33" s="290"/>
    </row>
    <row r="34" spans="1:6" s="289" customFormat="1" ht="15" customHeight="1">
      <c r="A34" s="105" t="s">
        <v>311</v>
      </c>
      <c r="B34" s="535"/>
      <c r="C34" s="483"/>
      <c r="D34" s="533"/>
      <c r="E34" s="366"/>
      <c r="F34" s="290"/>
    </row>
    <row r="35" spans="1:6" s="289" customFormat="1" ht="15" customHeight="1">
      <c r="A35" s="101" t="s">
        <v>125</v>
      </c>
      <c r="B35" s="483">
        <v>0.7</v>
      </c>
      <c r="C35" s="484">
        <v>0.6</v>
      </c>
      <c r="D35" s="533">
        <v>0.3</v>
      </c>
      <c r="E35" s="365" t="s">
        <v>686</v>
      </c>
      <c r="F35" s="290"/>
    </row>
    <row r="36" spans="1:6" s="289" customFormat="1" ht="15" customHeight="1">
      <c r="A36" s="106" t="s">
        <v>1210</v>
      </c>
      <c r="B36" s="535"/>
      <c r="C36" s="119"/>
      <c r="D36" s="533"/>
      <c r="E36" s="365"/>
      <c r="F36" s="290"/>
    </row>
    <row r="37" spans="1:6" s="289" customFormat="1" ht="20.100000000000001" customHeight="1">
      <c r="A37" s="715" t="s">
        <v>1125</v>
      </c>
      <c r="B37" s="716"/>
      <c r="C37" s="716"/>
      <c r="D37" s="716"/>
      <c r="E37" s="716"/>
      <c r="F37" s="290"/>
    </row>
    <row r="38" spans="1:6" s="289" customFormat="1" ht="20.100000000000001" customHeight="1">
      <c r="A38" s="710" t="s">
        <v>1126</v>
      </c>
      <c r="B38" s="710"/>
      <c r="C38" s="710"/>
      <c r="D38" s="710"/>
      <c r="E38" s="710"/>
      <c r="F38" s="290"/>
    </row>
    <row r="39" spans="1:6" s="289" customFormat="1" ht="18" customHeight="1">
      <c r="A39" s="108" t="s">
        <v>474</v>
      </c>
      <c r="B39" s="109"/>
      <c r="C39" s="109"/>
      <c r="D39" s="109"/>
      <c r="E39" s="367"/>
      <c r="F39" s="290"/>
    </row>
    <row r="40" spans="1:6" s="289" customFormat="1" ht="15" customHeight="1">
      <c r="A40" s="108" t="s">
        <v>1139</v>
      </c>
      <c r="B40" s="114"/>
      <c r="C40" s="109"/>
      <c r="D40" s="109"/>
      <c r="E40" s="367"/>
      <c r="F40" s="290"/>
    </row>
    <row r="41" spans="1:6" s="289" customFormat="1" ht="15" customHeight="1">
      <c r="A41" s="110" t="s">
        <v>336</v>
      </c>
      <c r="B41" s="114"/>
      <c r="C41" s="109"/>
      <c r="D41" s="109"/>
      <c r="E41" s="367"/>
      <c r="F41" s="290"/>
    </row>
    <row r="42" spans="1:6" s="289" customFormat="1" ht="15" customHeight="1">
      <c r="A42" s="110" t="s">
        <v>1140</v>
      </c>
      <c r="B42" s="114"/>
      <c r="C42" s="485"/>
      <c r="D42" s="114"/>
      <c r="E42" s="367"/>
      <c r="F42" s="290"/>
    </row>
    <row r="43" spans="1:6" s="289" customFormat="1" ht="18" customHeight="1">
      <c r="A43" s="111" t="s">
        <v>12</v>
      </c>
      <c r="B43" s="112">
        <v>801</v>
      </c>
      <c r="C43" s="486">
        <v>879</v>
      </c>
      <c r="D43" s="107">
        <v>748</v>
      </c>
      <c r="E43" s="368">
        <v>85.1</v>
      </c>
      <c r="F43" s="290"/>
    </row>
    <row r="44" spans="1:6" s="289" customFormat="1" ht="12.75">
      <c r="A44" s="113" t="s">
        <v>337</v>
      </c>
      <c r="B44" s="102"/>
      <c r="C44" s="483"/>
      <c r="D44" s="107"/>
      <c r="E44" s="368"/>
      <c r="F44" s="290"/>
    </row>
    <row r="45" spans="1:6" s="289" customFormat="1" ht="12.75">
      <c r="A45" s="101" t="s">
        <v>126</v>
      </c>
      <c r="B45" s="102">
        <v>263</v>
      </c>
      <c r="C45" s="487">
        <v>264</v>
      </c>
      <c r="D45" s="107">
        <v>209</v>
      </c>
      <c r="E45" s="366">
        <v>79.2</v>
      </c>
      <c r="F45" s="290"/>
    </row>
    <row r="46" spans="1:6" s="289" customFormat="1" ht="12.75">
      <c r="A46" s="105" t="s">
        <v>436</v>
      </c>
      <c r="B46" s="107"/>
      <c r="C46" s="487"/>
      <c r="D46" s="107"/>
      <c r="E46" s="366"/>
      <c r="F46" s="290"/>
    </row>
    <row r="47" spans="1:6" s="289" customFormat="1" ht="12.75">
      <c r="A47" s="101" t="s">
        <v>127</v>
      </c>
      <c r="B47" s="102">
        <v>428</v>
      </c>
      <c r="C47" s="487">
        <v>565</v>
      </c>
      <c r="D47" s="107">
        <v>486</v>
      </c>
      <c r="E47" s="366">
        <v>86</v>
      </c>
      <c r="F47" s="290"/>
    </row>
    <row r="48" spans="1:6" s="289" customFormat="1" ht="12.75">
      <c r="A48" s="103" t="s">
        <v>659</v>
      </c>
      <c r="B48" s="107"/>
      <c r="C48" s="487"/>
      <c r="D48" s="107"/>
      <c r="E48" s="366"/>
      <c r="F48" s="290"/>
    </row>
    <row r="49" spans="1:7" s="289" customFormat="1" ht="12.75">
      <c r="A49" s="101" t="s">
        <v>128</v>
      </c>
      <c r="B49" s="102">
        <v>110</v>
      </c>
      <c r="C49" s="487">
        <v>50</v>
      </c>
      <c r="D49" s="107">
        <v>53</v>
      </c>
      <c r="E49" s="366">
        <v>106</v>
      </c>
      <c r="F49" s="290"/>
    </row>
    <row r="50" spans="1:7" s="289" customFormat="1" ht="12.75">
      <c r="A50" s="105" t="s">
        <v>437</v>
      </c>
      <c r="B50" s="102"/>
      <c r="C50" s="102"/>
      <c r="D50" s="107"/>
      <c r="E50" s="368"/>
      <c r="F50" s="290"/>
    </row>
    <row r="51" spans="1:7" s="289" customFormat="1" ht="18" customHeight="1">
      <c r="A51" s="111" t="s">
        <v>13</v>
      </c>
      <c r="B51" s="112">
        <v>1334</v>
      </c>
      <c r="C51" s="112">
        <v>1525</v>
      </c>
      <c r="D51" s="531">
        <v>1112</v>
      </c>
      <c r="E51" s="368">
        <v>72.900000000000006</v>
      </c>
      <c r="F51" s="290"/>
    </row>
    <row r="52" spans="1:7" s="289" customFormat="1" ht="12.75">
      <c r="A52" s="113" t="s">
        <v>338</v>
      </c>
      <c r="B52" s="102"/>
      <c r="C52" s="102"/>
      <c r="D52" s="107"/>
      <c r="E52" s="368"/>
      <c r="F52" s="290"/>
    </row>
    <row r="53" spans="1:7" s="289" customFormat="1" ht="15" customHeight="1">
      <c r="A53" s="101" t="s">
        <v>129</v>
      </c>
      <c r="B53" s="102">
        <v>348</v>
      </c>
      <c r="C53" s="102">
        <v>560</v>
      </c>
      <c r="D53" s="107">
        <v>330</v>
      </c>
      <c r="E53" s="366">
        <v>58.9</v>
      </c>
      <c r="F53" s="290"/>
    </row>
    <row r="54" spans="1:7" s="289" customFormat="1" ht="15" customHeight="1">
      <c r="A54" s="105" t="s">
        <v>660</v>
      </c>
      <c r="B54" s="102"/>
      <c r="C54" s="102"/>
      <c r="D54" s="107"/>
      <c r="E54" s="366"/>
      <c r="F54" s="290"/>
    </row>
    <row r="55" spans="1:7" s="289" customFormat="1" ht="15" customHeight="1">
      <c r="A55" s="101" t="s">
        <v>130</v>
      </c>
      <c r="B55" s="102">
        <v>720</v>
      </c>
      <c r="C55" s="102">
        <v>777</v>
      </c>
      <c r="D55" s="107">
        <v>620</v>
      </c>
      <c r="E55" s="366">
        <v>79.8</v>
      </c>
      <c r="F55" s="290"/>
    </row>
    <row r="56" spans="1:7" s="289" customFormat="1" ht="15" customHeight="1">
      <c r="A56" s="103" t="s">
        <v>661</v>
      </c>
      <c r="B56" s="102"/>
      <c r="C56" s="483"/>
      <c r="D56" s="107"/>
      <c r="E56" s="366"/>
      <c r="F56" s="290"/>
    </row>
    <row r="57" spans="1:7" s="289" customFormat="1" ht="15" customHeight="1">
      <c r="A57" s="101" t="s">
        <v>131</v>
      </c>
      <c r="B57" s="102">
        <v>266</v>
      </c>
      <c r="C57" s="487">
        <v>188</v>
      </c>
      <c r="D57" s="107">
        <v>162</v>
      </c>
      <c r="E57" s="366">
        <v>86.2</v>
      </c>
      <c r="F57" s="290"/>
    </row>
    <row r="58" spans="1:7" s="289" customFormat="1" ht="15" customHeight="1">
      <c r="A58" s="105" t="s">
        <v>339</v>
      </c>
      <c r="B58" s="102"/>
      <c r="C58" s="483"/>
      <c r="D58" s="107"/>
      <c r="E58" s="366"/>
      <c r="F58" s="290"/>
    </row>
    <row r="59" spans="1:7" s="291" customFormat="1" ht="15" customHeight="1">
      <c r="A59" s="111" t="s">
        <v>1336</v>
      </c>
      <c r="B59" s="112">
        <v>-533</v>
      </c>
      <c r="C59" s="115">
        <v>-646</v>
      </c>
      <c r="D59" s="531">
        <v>-364</v>
      </c>
      <c r="E59" s="368">
        <v>56.3</v>
      </c>
      <c r="F59" s="290"/>
      <c r="G59" s="432"/>
    </row>
    <row r="60" spans="1:7" s="291" customFormat="1" ht="15" customHeight="1">
      <c r="A60" s="650" t="s">
        <v>1335</v>
      </c>
      <c r="B60" s="531"/>
      <c r="C60" s="483"/>
      <c r="D60" s="531"/>
      <c r="E60" s="366"/>
      <c r="F60" s="290"/>
    </row>
    <row r="61" spans="1:7" s="289" customFormat="1" ht="15" customHeight="1">
      <c r="A61" s="101" t="s">
        <v>123</v>
      </c>
      <c r="B61" s="104">
        <v>-4.7</v>
      </c>
      <c r="C61" s="483">
        <v>-5.9</v>
      </c>
      <c r="D61" s="107">
        <v>-3.4</v>
      </c>
      <c r="E61" s="365" t="s">
        <v>686</v>
      </c>
      <c r="F61" s="290"/>
    </row>
    <row r="62" spans="1:7" s="289" customFormat="1" ht="15" customHeight="1">
      <c r="A62" s="106" t="s">
        <v>801</v>
      </c>
      <c r="B62" s="104"/>
      <c r="C62" s="485"/>
      <c r="D62" s="107"/>
      <c r="E62" s="365"/>
      <c r="F62" s="290"/>
    </row>
    <row r="63" spans="1:7" s="291" customFormat="1" ht="15" customHeight="1">
      <c r="A63" s="116" t="s">
        <v>304</v>
      </c>
      <c r="B63" s="117"/>
      <c r="C63" s="485"/>
      <c r="D63" s="531"/>
      <c r="E63" s="369"/>
      <c r="F63" s="290"/>
    </row>
    <row r="64" spans="1:7" s="291" customFormat="1" ht="15" customHeight="1">
      <c r="A64" s="113" t="s">
        <v>340</v>
      </c>
      <c r="B64" s="531"/>
      <c r="C64" s="483"/>
      <c r="D64" s="531"/>
      <c r="E64" s="369"/>
      <c r="F64" s="290"/>
    </row>
    <row r="65" spans="1:6" s="289" customFormat="1" ht="15" customHeight="1">
      <c r="A65" s="101" t="s">
        <v>14</v>
      </c>
      <c r="B65" s="119" t="s">
        <v>686</v>
      </c>
      <c r="C65" s="487">
        <v>1963</v>
      </c>
      <c r="D65" s="487">
        <v>1706</v>
      </c>
      <c r="E65" s="366">
        <v>86.9</v>
      </c>
      <c r="F65" s="290"/>
    </row>
    <row r="66" spans="1:6" s="289" customFormat="1" ht="15" customHeight="1">
      <c r="A66" s="105" t="s">
        <v>341</v>
      </c>
      <c r="B66" s="119"/>
      <c r="C66" s="487"/>
      <c r="D66" s="537"/>
      <c r="E66" s="366"/>
      <c r="F66" s="290"/>
    </row>
    <row r="67" spans="1:6" s="289" customFormat="1" ht="15" customHeight="1">
      <c r="A67" s="120" t="s">
        <v>439</v>
      </c>
      <c r="B67" s="121" t="s">
        <v>686</v>
      </c>
      <c r="C67" s="487"/>
      <c r="D67" s="537"/>
      <c r="E67" s="366"/>
      <c r="F67" s="290"/>
    </row>
    <row r="68" spans="1:6" s="289" customFormat="1" ht="15" customHeight="1">
      <c r="A68" s="120" t="s">
        <v>438</v>
      </c>
      <c r="B68" s="121"/>
      <c r="C68" s="487">
        <v>1359</v>
      </c>
      <c r="D68" s="487">
        <v>1183</v>
      </c>
      <c r="E68" s="366">
        <v>87</v>
      </c>
      <c r="F68" s="290"/>
    </row>
    <row r="69" spans="1:6" s="289" customFormat="1" ht="15" customHeight="1">
      <c r="A69" s="122" t="s">
        <v>441</v>
      </c>
      <c r="B69" s="121"/>
      <c r="C69" s="487"/>
      <c r="D69" s="537"/>
      <c r="E69" s="366"/>
      <c r="F69" s="288"/>
    </row>
    <row r="70" spans="1:6" s="289" customFormat="1" ht="15" customHeight="1">
      <c r="A70" s="122" t="s">
        <v>440</v>
      </c>
      <c r="B70" s="121"/>
      <c r="C70" s="487"/>
      <c r="D70" s="537"/>
      <c r="E70" s="366"/>
      <c r="F70" s="288"/>
    </row>
    <row r="71" spans="1:6" s="289" customFormat="1" ht="15" customHeight="1">
      <c r="A71" s="101" t="s">
        <v>15</v>
      </c>
      <c r="B71" s="121" t="s">
        <v>686</v>
      </c>
      <c r="C71" s="487">
        <v>604</v>
      </c>
      <c r="D71" s="487">
        <v>523</v>
      </c>
      <c r="E71" s="366">
        <v>86.6</v>
      </c>
      <c r="F71" s="290"/>
    </row>
    <row r="72" spans="1:6" s="289" customFormat="1" ht="15" customHeight="1">
      <c r="A72" s="123" t="s">
        <v>342</v>
      </c>
      <c r="B72" s="107"/>
      <c r="C72" s="119"/>
      <c r="D72" s="107"/>
      <c r="E72" s="370"/>
      <c r="F72" s="288"/>
    </row>
    <row r="73" spans="1:6" s="289" customFormat="1" ht="15" customHeight="1">
      <c r="A73" s="152"/>
      <c r="B73" s="153"/>
      <c r="C73" s="153"/>
      <c r="D73" s="153"/>
      <c r="E73" s="154"/>
      <c r="F73" s="288"/>
    </row>
    <row r="74" spans="1:6" s="292" customFormat="1" ht="15" customHeight="1">
      <c r="A74" s="706" t="s">
        <v>1024</v>
      </c>
      <c r="B74" s="707"/>
      <c r="C74" s="707"/>
      <c r="D74" s="707"/>
      <c r="E74" s="707"/>
      <c r="F74" s="288"/>
    </row>
    <row r="75" spans="1:6" s="292" customFormat="1" ht="15" customHeight="1">
      <c r="A75" s="704" t="s">
        <v>1022</v>
      </c>
      <c r="B75" s="705"/>
      <c r="C75" s="705"/>
      <c r="D75" s="705"/>
      <c r="E75" s="705"/>
      <c r="F75" s="288"/>
    </row>
    <row r="76" spans="1:6" s="292" customFormat="1" ht="12.75">
      <c r="A76" s="238"/>
      <c r="B76" s="238"/>
      <c r="C76" s="238"/>
      <c r="D76" s="238"/>
      <c r="E76" s="293"/>
      <c r="F76" s="288"/>
    </row>
    <row r="77" spans="1:6" s="292" customFormat="1" ht="12.75">
      <c r="A77" s="238"/>
      <c r="B77" s="238"/>
      <c r="C77" s="238"/>
      <c r="D77" s="238"/>
      <c r="E77" s="293"/>
      <c r="F77" s="288"/>
    </row>
  </sheetData>
  <mergeCells count="13">
    <mergeCell ref="A4:E4"/>
    <mergeCell ref="A3:E3"/>
    <mergeCell ref="A2:E2"/>
    <mergeCell ref="A1:E1"/>
    <mergeCell ref="A75:E75"/>
    <mergeCell ref="A74:E74"/>
    <mergeCell ref="A8:E8"/>
    <mergeCell ref="A38:E38"/>
    <mergeCell ref="A5:A6"/>
    <mergeCell ref="D5:E5"/>
    <mergeCell ref="B6:D6"/>
    <mergeCell ref="A7:E7"/>
    <mergeCell ref="A37:E37"/>
  </mergeCells>
  <hyperlinks>
    <hyperlink ref="F1" location="'SPIS TABLIC'!B11" display="Powrót do spisu tablic"/>
    <hyperlink ref="F2" location="'SPIS TABLIC'!B11" display="Return to list of tables"/>
  </hyperlinks>
  <pageMargins left="0.7" right="0.7" top="0.75" bottom="0.75" header="0.3" footer="0.3"/>
  <pageSetup paperSize="9" scale="54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L125"/>
  <sheetViews>
    <sheetView zoomScaleNormal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45.7109375" style="162" customWidth="1"/>
    <col min="2" max="4" width="15.7109375" style="162" customWidth="1"/>
    <col min="5" max="5" width="16.28515625" style="279" customWidth="1"/>
    <col min="6" max="6" width="20.140625" style="52" customWidth="1"/>
    <col min="7" max="8" width="10.42578125" style="162" bestFit="1" customWidth="1"/>
    <col min="9" max="16384" width="9.140625" style="162"/>
  </cols>
  <sheetData>
    <row r="1" spans="1:8" s="253" customFormat="1" ht="15" customHeight="1">
      <c r="A1" s="692" t="s">
        <v>715</v>
      </c>
      <c r="B1" s="692"/>
      <c r="C1" s="692"/>
      <c r="D1" s="692"/>
      <c r="E1" s="692"/>
      <c r="F1" s="283" t="s">
        <v>557</v>
      </c>
    </row>
    <row r="2" spans="1:8" s="448" customFormat="1" ht="15" customHeight="1">
      <c r="A2" s="723" t="s">
        <v>511</v>
      </c>
      <c r="B2" s="723"/>
      <c r="C2" s="723"/>
      <c r="D2" s="723"/>
      <c r="E2" s="723"/>
      <c r="F2" s="283" t="s">
        <v>558</v>
      </c>
    </row>
    <row r="3" spans="1:8" s="256" customFormat="1" ht="30" customHeight="1">
      <c r="A3" s="724" t="s">
        <v>758</v>
      </c>
      <c r="B3" s="245">
        <v>2010</v>
      </c>
      <c r="C3" s="245">
        <v>2019</v>
      </c>
      <c r="D3" s="683">
        <v>2020</v>
      </c>
      <c r="E3" s="684"/>
      <c r="F3" s="52"/>
    </row>
    <row r="4" spans="1:8" s="256" customFormat="1" ht="30" customHeight="1">
      <c r="A4" s="724"/>
      <c r="B4" s="683" t="s">
        <v>790</v>
      </c>
      <c r="C4" s="683"/>
      <c r="D4" s="683"/>
      <c r="E4" s="246" t="s">
        <v>1231</v>
      </c>
      <c r="F4" s="52"/>
    </row>
    <row r="5" spans="1:8" s="256" customFormat="1" ht="15" customHeight="1">
      <c r="A5" s="718" t="s">
        <v>1141</v>
      </c>
      <c r="B5" s="718"/>
      <c r="C5" s="718"/>
      <c r="D5" s="718"/>
      <c r="E5" s="718"/>
      <c r="F5" s="52"/>
    </row>
    <row r="6" spans="1:8" s="256" customFormat="1" ht="15" customHeight="1">
      <c r="A6" s="717" t="s">
        <v>1337</v>
      </c>
      <c r="B6" s="717"/>
      <c r="C6" s="717"/>
      <c r="D6" s="717"/>
      <c r="E6" s="717"/>
      <c r="F6" s="52"/>
    </row>
    <row r="7" spans="1:8" s="256" customFormat="1" ht="15" customHeight="1">
      <c r="A7" s="720" t="s">
        <v>1142</v>
      </c>
      <c r="B7" s="721"/>
      <c r="C7" s="721"/>
      <c r="D7" s="721"/>
      <c r="E7" s="721"/>
      <c r="F7" s="52"/>
    </row>
    <row r="8" spans="1:8" s="256" customFormat="1" ht="15" customHeight="1">
      <c r="A8" s="719" t="s">
        <v>1338</v>
      </c>
      <c r="B8" s="719"/>
      <c r="C8" s="719"/>
      <c r="D8" s="719"/>
      <c r="E8" s="719"/>
      <c r="F8" s="52"/>
    </row>
    <row r="9" spans="1:8" s="256" customFormat="1" ht="18" customHeight="1">
      <c r="A9" s="77" t="s">
        <v>205</v>
      </c>
      <c r="B9" s="197">
        <v>42022</v>
      </c>
      <c r="C9" s="488">
        <v>40129</v>
      </c>
      <c r="D9" s="498">
        <v>39595</v>
      </c>
      <c r="E9" s="375">
        <v>98.7</v>
      </c>
      <c r="F9" s="52"/>
    </row>
    <row r="10" spans="1:8" s="256" customFormat="1" ht="15" customHeight="1">
      <c r="A10" s="75" t="s">
        <v>328</v>
      </c>
      <c r="B10" s="194"/>
      <c r="C10" s="488"/>
      <c r="D10" s="557"/>
      <c r="E10" s="372"/>
      <c r="F10" s="52"/>
    </row>
    <row r="11" spans="1:8" s="256" customFormat="1" ht="15" customHeight="1">
      <c r="A11" s="32" t="s">
        <v>204</v>
      </c>
      <c r="B11" s="194">
        <v>19529</v>
      </c>
      <c r="C11" s="489">
        <v>19702</v>
      </c>
      <c r="D11" s="557">
        <v>19400</v>
      </c>
      <c r="E11" s="374">
        <v>98.5</v>
      </c>
      <c r="F11" s="296"/>
      <c r="G11" s="296"/>
      <c r="H11" s="296"/>
    </row>
    <row r="12" spans="1:8" s="256" customFormat="1" ht="15" customHeight="1">
      <c r="A12" s="62" t="s">
        <v>662</v>
      </c>
      <c r="B12" s="194"/>
      <c r="C12" s="489"/>
      <c r="D12" s="557"/>
      <c r="E12" s="374"/>
      <c r="F12" s="52"/>
    </row>
    <row r="13" spans="1:8" s="256" customFormat="1" ht="15" customHeight="1">
      <c r="A13" s="32" t="s">
        <v>203</v>
      </c>
      <c r="B13" s="194">
        <v>19459</v>
      </c>
      <c r="C13" s="489">
        <v>17865</v>
      </c>
      <c r="D13" s="557">
        <v>17497</v>
      </c>
      <c r="E13" s="374">
        <v>97.9</v>
      </c>
      <c r="F13" s="52"/>
    </row>
    <row r="14" spans="1:8" s="256" customFormat="1" ht="15" customHeight="1">
      <c r="A14" s="32" t="s">
        <v>802</v>
      </c>
      <c r="B14" s="194"/>
      <c r="C14" s="489"/>
      <c r="D14" s="557"/>
      <c r="E14" s="374"/>
      <c r="F14" s="52"/>
    </row>
    <row r="15" spans="1:8" s="256" customFormat="1" ht="15" customHeight="1">
      <c r="A15" s="32" t="s">
        <v>202</v>
      </c>
      <c r="B15" s="194">
        <v>22563</v>
      </c>
      <c r="C15" s="489">
        <v>22264</v>
      </c>
      <c r="D15" s="557">
        <v>22098</v>
      </c>
      <c r="E15" s="374">
        <v>99.3</v>
      </c>
      <c r="F15" s="52"/>
    </row>
    <row r="16" spans="1:8" s="256" customFormat="1" ht="15" customHeight="1">
      <c r="A16" s="32" t="s">
        <v>803</v>
      </c>
      <c r="B16" s="194"/>
      <c r="C16" s="489"/>
      <c r="D16" s="557"/>
      <c r="E16" s="373"/>
      <c r="F16" s="52"/>
    </row>
    <row r="17" spans="1:10" s="256" customFormat="1" ht="15" customHeight="1">
      <c r="A17" s="32" t="s">
        <v>135</v>
      </c>
      <c r="B17" s="194"/>
      <c r="C17" s="489"/>
      <c r="D17" s="557"/>
      <c r="E17" s="373"/>
      <c r="F17" s="52"/>
    </row>
    <row r="18" spans="1:10" s="256" customFormat="1" ht="15" customHeight="1">
      <c r="A18" s="62" t="s">
        <v>343</v>
      </c>
      <c r="B18" s="194"/>
      <c r="C18" s="489"/>
      <c r="D18" s="557"/>
      <c r="E18" s="373"/>
      <c r="F18" s="52"/>
    </row>
    <row r="19" spans="1:10" s="256" customFormat="1" ht="15" customHeight="1">
      <c r="A19" s="32" t="s">
        <v>206</v>
      </c>
      <c r="B19" s="194">
        <v>15905</v>
      </c>
      <c r="C19" s="489">
        <v>14113</v>
      </c>
      <c r="D19" s="557">
        <v>14211</v>
      </c>
      <c r="E19" s="374">
        <v>100.7</v>
      </c>
      <c r="F19" s="52"/>
      <c r="J19" s="299"/>
    </row>
    <row r="20" spans="1:10" s="256" customFormat="1" ht="15" customHeight="1">
      <c r="A20" s="62" t="s">
        <v>663</v>
      </c>
      <c r="B20" s="194"/>
      <c r="C20" s="489"/>
      <c r="D20" s="557"/>
      <c r="E20" s="373"/>
      <c r="F20" s="52"/>
      <c r="J20" s="299"/>
    </row>
    <row r="21" spans="1:10" s="256" customFormat="1" ht="15" customHeight="1">
      <c r="A21" s="32" t="s">
        <v>804</v>
      </c>
      <c r="B21" s="194">
        <v>9819</v>
      </c>
      <c r="C21" s="490">
        <v>9038</v>
      </c>
      <c r="D21" s="557">
        <v>8889</v>
      </c>
      <c r="E21" s="374">
        <v>98.4</v>
      </c>
      <c r="F21" s="52"/>
      <c r="J21" s="299"/>
    </row>
    <row r="22" spans="1:10" s="256" customFormat="1" ht="15" customHeight="1">
      <c r="A22" s="62" t="s">
        <v>989</v>
      </c>
      <c r="B22" s="194"/>
      <c r="C22" s="489"/>
      <c r="D22" s="557"/>
      <c r="E22" s="373"/>
      <c r="F22" s="52"/>
      <c r="J22" s="299"/>
    </row>
    <row r="23" spans="1:10" s="256" customFormat="1" ht="15" customHeight="1">
      <c r="A23" s="32" t="s">
        <v>805</v>
      </c>
      <c r="B23" s="194">
        <v>1314</v>
      </c>
      <c r="C23" s="489">
        <v>1042</v>
      </c>
      <c r="D23" s="557">
        <v>946</v>
      </c>
      <c r="E23" s="374">
        <v>90.8</v>
      </c>
      <c r="F23" s="52"/>
    </row>
    <row r="24" spans="1:10" s="256" customFormat="1" ht="15" customHeight="1">
      <c r="A24" s="62" t="s">
        <v>806</v>
      </c>
      <c r="B24" s="49"/>
      <c r="C24" s="48"/>
      <c r="D24" s="230"/>
      <c r="E24" s="68"/>
      <c r="F24" s="296"/>
    </row>
    <row r="25" spans="1:10" s="256" customFormat="1" ht="20.100000000000001" customHeight="1">
      <c r="A25" s="726" t="s">
        <v>69</v>
      </c>
      <c r="B25" s="726"/>
      <c r="C25" s="726"/>
      <c r="D25" s="726"/>
      <c r="E25" s="726"/>
      <c r="F25" s="296"/>
    </row>
    <row r="26" spans="1:10" s="256" customFormat="1" ht="20.100000000000001" customHeight="1">
      <c r="A26" s="729" t="s">
        <v>344</v>
      </c>
      <c r="B26" s="729"/>
      <c r="C26" s="729"/>
      <c r="D26" s="729"/>
      <c r="E26" s="729"/>
      <c r="F26" s="296"/>
    </row>
    <row r="27" spans="1:10" s="256" customFormat="1" ht="15" customHeight="1">
      <c r="A27" s="32" t="s">
        <v>16</v>
      </c>
      <c r="B27" s="171">
        <v>37378</v>
      </c>
      <c r="C27" s="489">
        <v>45814</v>
      </c>
      <c r="D27" s="495">
        <v>45243</v>
      </c>
      <c r="E27" s="374">
        <v>98.8</v>
      </c>
      <c r="F27" s="296"/>
    </row>
    <row r="28" spans="1:10" s="256" customFormat="1" ht="15" customHeight="1">
      <c r="A28" s="62" t="s">
        <v>345</v>
      </c>
      <c r="B28" s="171"/>
      <c r="C28" s="558"/>
      <c r="D28" s="495"/>
      <c r="E28" s="371"/>
      <c r="F28" s="296"/>
    </row>
    <row r="29" spans="1:10" s="256" customFormat="1" ht="15" customHeight="1">
      <c r="A29" s="32" t="s">
        <v>132</v>
      </c>
      <c r="B29" s="171">
        <v>19474</v>
      </c>
      <c r="C29" s="489">
        <v>27261</v>
      </c>
      <c r="D29" s="495">
        <v>26856</v>
      </c>
      <c r="E29" s="374">
        <v>98.5</v>
      </c>
      <c r="F29" s="296"/>
    </row>
    <row r="30" spans="1:10" s="256" customFormat="1" ht="15" customHeight="1">
      <c r="A30" s="32" t="s">
        <v>802</v>
      </c>
      <c r="B30" s="171"/>
      <c r="C30" s="558"/>
      <c r="D30" s="495"/>
      <c r="E30" s="371"/>
      <c r="F30" s="296"/>
    </row>
    <row r="31" spans="1:10" s="256" customFormat="1" ht="15" customHeight="1">
      <c r="A31" s="32" t="s">
        <v>133</v>
      </c>
      <c r="B31" s="171">
        <v>17904</v>
      </c>
      <c r="C31" s="558">
        <v>18553</v>
      </c>
      <c r="D31" s="495">
        <v>18387</v>
      </c>
      <c r="E31" s="374">
        <v>99.1</v>
      </c>
      <c r="F31" s="296"/>
    </row>
    <row r="32" spans="1:10" s="256" customFormat="1" ht="15" customHeight="1">
      <c r="A32" s="32" t="s">
        <v>803</v>
      </c>
      <c r="B32" s="171"/>
      <c r="C32" s="558"/>
      <c r="D32" s="495"/>
      <c r="E32" s="371"/>
      <c r="F32" s="296"/>
    </row>
    <row r="33" spans="1:8" s="256" customFormat="1" ht="15" customHeight="1">
      <c r="A33" s="32" t="s">
        <v>134</v>
      </c>
      <c r="B33" s="171"/>
      <c r="C33" s="558"/>
      <c r="D33" s="495"/>
      <c r="E33" s="371"/>
      <c r="F33" s="296"/>
    </row>
    <row r="34" spans="1:8" s="256" customFormat="1" ht="15" customHeight="1">
      <c r="A34" s="62" t="s">
        <v>346</v>
      </c>
      <c r="B34" s="171"/>
      <c r="C34" s="558"/>
      <c r="D34" s="495"/>
      <c r="E34" s="371"/>
      <c r="F34" s="296"/>
    </row>
    <row r="35" spans="1:8" s="256" customFormat="1" ht="15" customHeight="1">
      <c r="A35" s="32" t="s">
        <v>807</v>
      </c>
      <c r="B35" s="171">
        <v>17437</v>
      </c>
      <c r="C35" s="489">
        <v>23788</v>
      </c>
      <c r="D35" s="495">
        <v>23802</v>
      </c>
      <c r="E35" s="374">
        <v>100.1</v>
      </c>
      <c r="F35" s="296"/>
    </row>
    <row r="36" spans="1:8" s="256" customFormat="1" ht="15" customHeight="1">
      <c r="A36" s="62" t="s">
        <v>347</v>
      </c>
      <c r="B36" s="171"/>
      <c r="C36" s="558"/>
      <c r="D36" s="495"/>
      <c r="E36" s="371"/>
      <c r="F36" s="296"/>
    </row>
    <row r="37" spans="1:8" s="256" customFormat="1" ht="15" customHeight="1">
      <c r="A37" s="32" t="s">
        <v>808</v>
      </c>
      <c r="B37" s="171">
        <v>5295</v>
      </c>
      <c r="C37" s="558">
        <v>5951</v>
      </c>
      <c r="D37" s="495">
        <v>5843</v>
      </c>
      <c r="E37" s="374">
        <v>98.2</v>
      </c>
      <c r="F37" s="296"/>
    </row>
    <row r="38" spans="1:8" s="256" customFormat="1" ht="15" customHeight="1">
      <c r="A38" s="62" t="s">
        <v>809</v>
      </c>
      <c r="B38" s="171"/>
      <c r="C38" s="558"/>
      <c r="D38" s="495"/>
      <c r="E38" s="371"/>
      <c r="F38" s="296"/>
    </row>
    <row r="39" spans="1:8" s="256" customFormat="1" ht="15" customHeight="1">
      <c r="A39" s="32" t="s">
        <v>1067</v>
      </c>
      <c r="B39" s="171">
        <v>1134</v>
      </c>
      <c r="C39" s="558">
        <v>653</v>
      </c>
      <c r="D39" s="495">
        <v>547</v>
      </c>
      <c r="E39" s="374">
        <v>83.8</v>
      </c>
      <c r="F39" s="296"/>
      <c r="H39" s="262"/>
    </row>
    <row r="40" spans="1:8" s="256" customFormat="1" ht="15" customHeight="1">
      <c r="A40" s="298" t="s">
        <v>1078</v>
      </c>
      <c r="B40" s="495"/>
      <c r="C40" s="495"/>
      <c r="D40" s="495"/>
      <c r="E40" s="73"/>
      <c r="F40" s="296"/>
    </row>
    <row r="41" spans="1:8" s="256" customFormat="1" ht="20.100000000000001" customHeight="1">
      <c r="A41" s="727" t="s">
        <v>1143</v>
      </c>
      <c r="B41" s="727"/>
      <c r="C41" s="727"/>
      <c r="D41" s="727"/>
      <c r="E41" s="727"/>
      <c r="F41" s="296"/>
    </row>
    <row r="42" spans="1:8" s="256" customFormat="1" ht="20.100000000000001" customHeight="1">
      <c r="A42" s="730" t="s">
        <v>811</v>
      </c>
      <c r="B42" s="710"/>
      <c r="C42" s="710"/>
      <c r="D42" s="710"/>
      <c r="E42" s="710"/>
      <c r="F42" s="296"/>
    </row>
    <row r="43" spans="1:8" s="256" customFormat="1" ht="15" customHeight="1">
      <c r="A43" s="32" t="s">
        <v>17</v>
      </c>
      <c r="B43" s="171">
        <v>250</v>
      </c>
      <c r="C43" s="559">
        <v>310</v>
      </c>
      <c r="D43" s="613" t="s">
        <v>686</v>
      </c>
      <c r="E43" s="560" t="s">
        <v>686</v>
      </c>
      <c r="F43" s="296"/>
    </row>
    <row r="44" spans="1:8" s="256" customFormat="1" ht="15" customHeight="1">
      <c r="A44" s="62" t="s">
        <v>348</v>
      </c>
      <c r="B44" s="171"/>
      <c r="C44" s="559"/>
      <c r="D44" s="613"/>
      <c r="E44" s="560"/>
      <c r="F44" s="296"/>
    </row>
    <row r="45" spans="1:8" s="256" customFormat="1" ht="15" customHeight="1">
      <c r="A45" s="32" t="s">
        <v>136</v>
      </c>
      <c r="B45" s="171">
        <v>72</v>
      </c>
      <c r="C45" s="559">
        <v>131</v>
      </c>
      <c r="D45" s="613" t="s">
        <v>686</v>
      </c>
      <c r="E45" s="560" t="s">
        <v>686</v>
      </c>
      <c r="F45" s="296"/>
    </row>
    <row r="46" spans="1:8" s="256" customFormat="1" ht="15" customHeight="1">
      <c r="A46" s="62" t="s">
        <v>664</v>
      </c>
      <c r="B46" s="171"/>
      <c r="C46" s="561"/>
      <c r="D46" s="613"/>
      <c r="E46" s="371"/>
      <c r="F46" s="296"/>
    </row>
    <row r="47" spans="1:8" s="256" customFormat="1" ht="15" customHeight="1">
      <c r="A47" s="32" t="s">
        <v>150</v>
      </c>
      <c r="B47" s="171"/>
      <c r="C47" s="561"/>
      <c r="D47" s="613"/>
      <c r="E47" s="371"/>
      <c r="F47" s="296"/>
    </row>
    <row r="48" spans="1:8" s="256" customFormat="1" ht="15" customHeight="1">
      <c r="A48" s="58" t="s">
        <v>665</v>
      </c>
      <c r="B48" s="171"/>
      <c r="C48" s="561"/>
      <c r="D48" s="613"/>
      <c r="E48" s="371"/>
      <c r="F48" s="296"/>
    </row>
    <row r="49" spans="1:12" s="256" customFormat="1" ht="15" customHeight="1">
      <c r="A49" s="41" t="s">
        <v>207</v>
      </c>
      <c r="B49" s="171">
        <v>11316</v>
      </c>
      <c r="C49" s="559">
        <v>15164</v>
      </c>
      <c r="D49" s="613" t="s">
        <v>686</v>
      </c>
      <c r="E49" s="560" t="s">
        <v>686</v>
      </c>
      <c r="F49" s="296"/>
      <c r="G49" s="299"/>
    </row>
    <row r="50" spans="1:12" s="256" customFormat="1" ht="15" customHeight="1">
      <c r="A50" s="41" t="s">
        <v>812</v>
      </c>
      <c r="B50" s="171"/>
      <c r="C50" s="188"/>
      <c r="D50" s="613"/>
      <c r="E50" s="373"/>
      <c r="F50" s="296"/>
    </row>
    <row r="51" spans="1:12" s="256" customFormat="1" ht="15" customHeight="1">
      <c r="A51" s="41" t="s">
        <v>813</v>
      </c>
      <c r="B51" s="171">
        <v>45</v>
      </c>
      <c r="C51" s="188">
        <v>49</v>
      </c>
      <c r="D51" s="613" t="s">
        <v>686</v>
      </c>
      <c r="E51" s="373" t="s">
        <v>686</v>
      </c>
      <c r="F51" s="296"/>
    </row>
    <row r="52" spans="1:12" s="256" customFormat="1" ht="15" customHeight="1">
      <c r="A52" s="62" t="s">
        <v>814</v>
      </c>
      <c r="B52" s="495"/>
      <c r="C52" s="559"/>
      <c r="D52" s="495"/>
      <c r="E52" s="73"/>
      <c r="F52" s="296"/>
    </row>
    <row r="53" spans="1:12" s="256" customFormat="1" ht="15" customHeight="1">
      <c r="A53" s="722" t="s">
        <v>684</v>
      </c>
      <c r="B53" s="722"/>
      <c r="C53" s="722"/>
      <c r="D53" s="722"/>
      <c r="E53" s="722"/>
      <c r="F53" s="296"/>
    </row>
    <row r="54" spans="1:12" s="256" customFormat="1" ht="15" customHeight="1">
      <c r="A54" s="731" t="s">
        <v>1337</v>
      </c>
      <c r="B54" s="731"/>
      <c r="C54" s="731"/>
      <c r="D54" s="731"/>
      <c r="E54" s="731"/>
      <c r="F54" s="296"/>
    </row>
    <row r="55" spans="1:12" s="256" customFormat="1" ht="15" customHeight="1">
      <c r="A55" s="728" t="s">
        <v>685</v>
      </c>
      <c r="B55" s="728"/>
      <c r="C55" s="728"/>
      <c r="D55" s="728"/>
      <c r="E55" s="728"/>
      <c r="F55" s="296"/>
    </row>
    <row r="56" spans="1:12" s="256" customFormat="1" ht="15" customHeight="1">
      <c r="A56" s="732" t="s">
        <v>1338</v>
      </c>
      <c r="B56" s="732"/>
      <c r="C56" s="732"/>
      <c r="D56" s="732"/>
      <c r="E56" s="732"/>
      <c r="F56" s="296"/>
    </row>
    <row r="57" spans="1:12" s="256" customFormat="1" ht="18" customHeight="1">
      <c r="A57" s="77" t="s">
        <v>815</v>
      </c>
      <c r="B57" s="186">
        <v>5358</v>
      </c>
      <c r="C57" s="425">
        <v>2334</v>
      </c>
      <c r="D57" s="48">
        <v>2963</v>
      </c>
      <c r="E57" s="375">
        <v>126.9</v>
      </c>
      <c r="F57" s="296"/>
      <c r="G57" s="6"/>
      <c r="L57" s="6"/>
    </row>
    <row r="58" spans="1:12" s="256" customFormat="1" ht="15" customHeight="1">
      <c r="A58" s="78" t="s">
        <v>349</v>
      </c>
      <c r="B58" s="187"/>
      <c r="C58" s="425"/>
      <c r="D58" s="48"/>
      <c r="E58" s="375"/>
      <c r="F58" s="296"/>
      <c r="G58" s="6"/>
      <c r="L58" s="6"/>
    </row>
    <row r="59" spans="1:12" s="256" customFormat="1" ht="15" customHeight="1">
      <c r="A59" s="32" t="s">
        <v>121</v>
      </c>
      <c r="B59" s="171">
        <v>2331</v>
      </c>
      <c r="C59" s="426">
        <v>862</v>
      </c>
      <c r="D59" s="48">
        <v>1289</v>
      </c>
      <c r="E59" s="374">
        <v>149.5</v>
      </c>
      <c r="F59" s="296"/>
      <c r="G59" s="6"/>
      <c r="L59" s="6"/>
    </row>
    <row r="60" spans="1:12" s="256" customFormat="1" ht="15" customHeight="1">
      <c r="A60" s="62" t="s">
        <v>666</v>
      </c>
      <c r="B60" s="187"/>
      <c r="C60" s="426"/>
      <c r="D60" s="48"/>
      <c r="E60" s="374"/>
      <c r="F60" s="296"/>
      <c r="G60" s="6"/>
      <c r="L60" s="6"/>
    </row>
    <row r="61" spans="1:12" s="256" customFormat="1" ht="15" customHeight="1">
      <c r="A61" s="32" t="s">
        <v>122</v>
      </c>
      <c r="B61" s="171">
        <v>3027</v>
      </c>
      <c r="C61" s="426">
        <v>1472</v>
      </c>
      <c r="D61" s="48">
        <v>1674</v>
      </c>
      <c r="E61" s="374">
        <v>113.7</v>
      </c>
      <c r="F61" s="296"/>
      <c r="G61" s="6"/>
      <c r="L61" s="6"/>
    </row>
    <row r="62" spans="1:12" s="256" customFormat="1" ht="15" customHeight="1">
      <c r="A62" s="62" t="s">
        <v>667</v>
      </c>
      <c r="B62" s="171"/>
      <c r="C62" s="426"/>
      <c r="D62" s="48"/>
      <c r="E62" s="374"/>
      <c r="F62" s="296"/>
      <c r="G62" s="6"/>
      <c r="L62" s="6"/>
    </row>
    <row r="63" spans="1:12" s="256" customFormat="1" ht="15" customHeight="1">
      <c r="A63" s="32" t="s">
        <v>18</v>
      </c>
      <c r="B63" s="187"/>
      <c r="C63" s="426"/>
      <c r="D63" s="48"/>
      <c r="E63" s="374"/>
      <c r="F63" s="296"/>
      <c r="G63" s="6"/>
      <c r="L63" s="6"/>
    </row>
    <row r="64" spans="1:12" s="256" customFormat="1" ht="15" customHeight="1">
      <c r="A64" s="62" t="s">
        <v>350</v>
      </c>
      <c r="B64" s="187"/>
      <c r="C64" s="426"/>
      <c r="D64" s="48"/>
      <c r="E64" s="374"/>
      <c r="F64" s="296"/>
      <c r="G64" s="6"/>
      <c r="L64" s="6"/>
    </row>
    <row r="65" spans="1:12" s="256" customFormat="1" ht="15" customHeight="1">
      <c r="A65" s="32" t="s">
        <v>137</v>
      </c>
      <c r="B65" s="171">
        <v>1068</v>
      </c>
      <c r="C65" s="426">
        <v>224</v>
      </c>
      <c r="D65" s="48">
        <v>278</v>
      </c>
      <c r="E65" s="374">
        <v>124.1</v>
      </c>
      <c r="F65" s="296"/>
      <c r="G65" s="6"/>
      <c r="L65" s="6"/>
    </row>
    <row r="66" spans="1:12" s="256" customFormat="1" ht="15" customHeight="1">
      <c r="A66" s="60" t="s">
        <v>816</v>
      </c>
      <c r="B66" s="187"/>
      <c r="C66" s="426"/>
      <c r="D66" s="48"/>
      <c r="E66" s="374"/>
      <c r="F66" s="296"/>
      <c r="G66" s="6"/>
      <c r="L66" s="6"/>
    </row>
    <row r="67" spans="1:12" s="256" customFormat="1" ht="15" customHeight="1">
      <c r="A67" s="32" t="s">
        <v>138</v>
      </c>
      <c r="B67" s="171">
        <v>678</v>
      </c>
      <c r="C67" s="426">
        <v>288</v>
      </c>
      <c r="D67" s="48">
        <v>358</v>
      </c>
      <c r="E67" s="374">
        <v>124.3</v>
      </c>
      <c r="F67" s="296"/>
      <c r="G67" s="6"/>
      <c r="L67" s="6"/>
    </row>
    <row r="68" spans="1:12" s="256" customFormat="1" ht="15" customHeight="1">
      <c r="A68" s="60" t="s">
        <v>817</v>
      </c>
      <c r="B68" s="187"/>
      <c r="C68" s="426"/>
      <c r="D68" s="48"/>
      <c r="E68" s="374"/>
      <c r="F68" s="296"/>
      <c r="G68" s="6"/>
      <c r="L68" s="6"/>
    </row>
    <row r="69" spans="1:12" s="256" customFormat="1" ht="15" customHeight="1">
      <c r="A69" s="32" t="s">
        <v>139</v>
      </c>
      <c r="B69" s="171">
        <v>1108</v>
      </c>
      <c r="C69" s="426">
        <v>401</v>
      </c>
      <c r="D69" s="48">
        <v>551</v>
      </c>
      <c r="E69" s="374">
        <v>137.4</v>
      </c>
      <c r="F69" s="296"/>
      <c r="G69" s="6"/>
      <c r="L69" s="6"/>
    </row>
    <row r="70" spans="1:12" s="256" customFormat="1" ht="15" customHeight="1">
      <c r="A70" s="60" t="s">
        <v>818</v>
      </c>
      <c r="B70" s="187"/>
      <c r="C70" s="426"/>
      <c r="D70" s="48"/>
      <c r="E70" s="374"/>
      <c r="F70" s="296"/>
      <c r="G70" s="6"/>
      <c r="L70" s="6"/>
    </row>
    <row r="71" spans="1:12" s="256" customFormat="1" ht="15" customHeight="1">
      <c r="A71" s="32" t="s">
        <v>140</v>
      </c>
      <c r="B71" s="171">
        <v>611</v>
      </c>
      <c r="C71" s="426">
        <v>323</v>
      </c>
      <c r="D71" s="48">
        <v>315</v>
      </c>
      <c r="E71" s="374">
        <v>97.5</v>
      </c>
      <c r="F71" s="296"/>
      <c r="G71" s="6"/>
      <c r="L71" s="6"/>
    </row>
    <row r="72" spans="1:12" s="256" customFormat="1" ht="15" customHeight="1">
      <c r="A72" s="60" t="s">
        <v>819</v>
      </c>
      <c r="B72" s="171"/>
      <c r="C72" s="426"/>
      <c r="D72" s="48"/>
      <c r="E72" s="374"/>
      <c r="F72" s="296"/>
      <c r="G72" s="6"/>
      <c r="L72" s="6"/>
    </row>
    <row r="73" spans="1:12" s="256" customFormat="1" ht="15" customHeight="1">
      <c r="A73" s="32" t="s">
        <v>19</v>
      </c>
      <c r="B73" s="187"/>
      <c r="C73" s="426"/>
      <c r="D73" s="48"/>
      <c r="E73" s="374"/>
      <c r="F73" s="296"/>
      <c r="G73" s="6"/>
      <c r="L73" s="6"/>
    </row>
    <row r="74" spans="1:12" s="256" customFormat="1" ht="15" customHeight="1">
      <c r="A74" s="62" t="s">
        <v>351</v>
      </c>
      <c r="B74" s="187"/>
      <c r="C74" s="426"/>
      <c r="D74" s="48"/>
      <c r="E74" s="374"/>
      <c r="F74" s="296"/>
      <c r="G74" s="6"/>
      <c r="L74" s="6"/>
    </row>
    <row r="75" spans="1:12" s="256" customFormat="1" ht="15" customHeight="1">
      <c r="A75" s="32" t="s">
        <v>141</v>
      </c>
      <c r="B75" s="171">
        <v>1211</v>
      </c>
      <c r="C75" s="426">
        <v>178</v>
      </c>
      <c r="D75" s="48">
        <v>249</v>
      </c>
      <c r="E75" s="374">
        <v>139.9</v>
      </c>
      <c r="F75" s="296"/>
      <c r="G75" s="296"/>
      <c r="H75" s="299"/>
      <c r="I75" s="299"/>
      <c r="K75" s="299"/>
      <c r="L75" s="6"/>
    </row>
    <row r="76" spans="1:12" s="256" customFormat="1" ht="15" customHeight="1">
      <c r="A76" s="60" t="s">
        <v>990</v>
      </c>
      <c r="B76" s="187"/>
      <c r="C76" s="426"/>
      <c r="D76" s="48"/>
      <c r="E76" s="374"/>
      <c r="F76" s="296"/>
      <c r="G76" s="296"/>
      <c r="H76" s="299"/>
      <c r="I76" s="299"/>
      <c r="K76" s="299"/>
      <c r="L76" s="6"/>
    </row>
    <row r="77" spans="1:12" s="256" customFormat="1" ht="15" customHeight="1">
      <c r="A77" s="32" t="s">
        <v>820</v>
      </c>
      <c r="B77" s="171">
        <v>1640</v>
      </c>
      <c r="C77" s="426">
        <v>566</v>
      </c>
      <c r="D77" s="48">
        <v>757</v>
      </c>
      <c r="E77" s="374">
        <v>133.69999999999999</v>
      </c>
      <c r="F77" s="296"/>
      <c r="G77" s="296"/>
      <c r="H77" s="299"/>
      <c r="I77" s="299"/>
      <c r="J77" s="299"/>
      <c r="K77" s="299"/>
      <c r="L77" s="6"/>
    </row>
    <row r="78" spans="1:12" s="256" customFormat="1" ht="15" customHeight="1">
      <c r="A78" s="32" t="s">
        <v>442</v>
      </c>
      <c r="B78" s="171">
        <v>930</v>
      </c>
      <c r="C78" s="426">
        <v>627</v>
      </c>
      <c r="D78" s="48">
        <v>822</v>
      </c>
      <c r="E78" s="374">
        <v>131.1</v>
      </c>
      <c r="F78" s="296"/>
      <c r="G78" s="296"/>
      <c r="H78" s="299"/>
      <c r="I78" s="299"/>
      <c r="K78" s="299"/>
      <c r="L78" s="6"/>
    </row>
    <row r="79" spans="1:12" s="256" customFormat="1" ht="15" customHeight="1">
      <c r="A79" s="32" t="s">
        <v>443</v>
      </c>
      <c r="B79" s="171">
        <v>1119</v>
      </c>
      <c r="C79" s="426">
        <v>477</v>
      </c>
      <c r="D79" s="48">
        <v>596</v>
      </c>
      <c r="E79" s="374">
        <v>124.9</v>
      </c>
      <c r="F79" s="296"/>
      <c r="G79" s="296"/>
      <c r="H79" s="299"/>
      <c r="I79" s="299"/>
      <c r="K79" s="299"/>
      <c r="L79" s="6"/>
    </row>
    <row r="80" spans="1:12" s="256" customFormat="1" ht="15" customHeight="1">
      <c r="A80" s="32" t="s">
        <v>142</v>
      </c>
      <c r="B80" s="171">
        <v>458</v>
      </c>
      <c r="C80" s="426">
        <v>486</v>
      </c>
      <c r="D80" s="48">
        <v>539</v>
      </c>
      <c r="E80" s="374">
        <v>110.9</v>
      </c>
      <c r="F80" s="296"/>
      <c r="G80" s="296"/>
      <c r="H80" s="299"/>
      <c r="I80" s="299"/>
      <c r="K80" s="299"/>
      <c r="L80" s="6"/>
    </row>
    <row r="81" spans="1:12" s="256" customFormat="1" ht="15" customHeight="1">
      <c r="A81" s="60" t="s">
        <v>991</v>
      </c>
      <c r="B81" s="30"/>
      <c r="C81" s="427"/>
      <c r="D81" s="48"/>
      <c r="E81" s="376"/>
      <c r="F81" s="296"/>
      <c r="G81" s="6"/>
      <c r="H81" s="299"/>
      <c r="I81" s="299"/>
      <c r="K81" s="299"/>
      <c r="L81" s="6"/>
    </row>
    <row r="82" spans="1:12" s="256" customFormat="1" ht="15" customHeight="1">
      <c r="A82" s="124" t="s">
        <v>20</v>
      </c>
      <c r="B82" s="150"/>
      <c r="C82" s="427"/>
      <c r="D82" s="48"/>
      <c r="E82" s="376"/>
      <c r="F82" s="296"/>
      <c r="G82" s="6"/>
      <c r="H82" s="299"/>
      <c r="L82" s="6"/>
    </row>
    <row r="83" spans="1:12" s="256" customFormat="1" ht="15" customHeight="1">
      <c r="A83" s="58" t="s">
        <v>352</v>
      </c>
      <c r="B83" s="150"/>
      <c r="C83" s="427"/>
      <c r="D83" s="48"/>
      <c r="E83" s="376"/>
      <c r="F83" s="296"/>
      <c r="G83" s="6"/>
      <c r="H83" s="299"/>
      <c r="L83" s="6"/>
    </row>
    <row r="84" spans="1:12" s="256" customFormat="1" ht="15" customHeight="1">
      <c r="A84" s="32" t="s">
        <v>143</v>
      </c>
      <c r="B84" s="171">
        <v>907</v>
      </c>
      <c r="C84" s="427">
        <v>495</v>
      </c>
      <c r="D84" s="48">
        <v>626</v>
      </c>
      <c r="E84" s="371">
        <v>126.5</v>
      </c>
      <c r="F84" s="296"/>
      <c r="G84" s="296"/>
      <c r="H84" s="299"/>
      <c r="I84" s="299"/>
      <c r="J84" s="299"/>
      <c r="K84" s="299"/>
      <c r="L84" s="6"/>
    </row>
    <row r="85" spans="1:12" s="256" customFormat="1" ht="15" customHeight="1">
      <c r="A85" s="60" t="s">
        <v>821</v>
      </c>
      <c r="B85" s="187"/>
      <c r="C85" s="427"/>
      <c r="D85" s="48"/>
      <c r="E85" s="371"/>
      <c r="F85" s="296"/>
      <c r="G85" s="296"/>
      <c r="H85" s="299"/>
      <c r="I85" s="299"/>
      <c r="L85" s="6"/>
    </row>
    <row r="86" spans="1:12" s="256" customFormat="1" ht="15" customHeight="1">
      <c r="A86" s="32" t="s">
        <v>144</v>
      </c>
      <c r="B86" s="171">
        <v>1135</v>
      </c>
      <c r="C86" s="427">
        <v>568</v>
      </c>
      <c r="D86" s="48">
        <v>674</v>
      </c>
      <c r="E86" s="371">
        <v>118.7</v>
      </c>
      <c r="F86" s="296"/>
      <c r="G86" s="296"/>
      <c r="H86" s="299"/>
      <c r="I86" s="299"/>
      <c r="L86" s="6"/>
    </row>
    <row r="87" spans="1:12" s="256" customFormat="1" ht="15" customHeight="1">
      <c r="A87" s="62" t="s">
        <v>668</v>
      </c>
      <c r="B87" s="187"/>
      <c r="C87" s="427"/>
      <c r="D87" s="48"/>
      <c r="E87" s="371"/>
      <c r="F87" s="296"/>
      <c r="G87" s="296"/>
      <c r="H87" s="299"/>
      <c r="I87" s="299"/>
      <c r="L87" s="6"/>
    </row>
    <row r="88" spans="1:12" s="256" customFormat="1" ht="15" customHeight="1">
      <c r="A88" s="32" t="s">
        <v>145</v>
      </c>
      <c r="B88" s="171">
        <v>782</v>
      </c>
      <c r="C88" s="427">
        <v>301</v>
      </c>
      <c r="D88" s="48">
        <v>377</v>
      </c>
      <c r="E88" s="371">
        <v>125.2</v>
      </c>
      <c r="F88" s="296"/>
      <c r="G88" s="296"/>
      <c r="H88" s="299"/>
      <c r="I88" s="299"/>
      <c r="L88" s="6"/>
    </row>
    <row r="89" spans="1:12" s="256" customFormat="1" ht="15" customHeight="1">
      <c r="A89" s="60" t="s">
        <v>822</v>
      </c>
      <c r="B89" s="187"/>
      <c r="C89" s="427"/>
      <c r="D89" s="48"/>
      <c r="E89" s="371"/>
      <c r="F89" s="296"/>
      <c r="G89" s="296"/>
      <c r="H89" s="299"/>
      <c r="I89" s="299"/>
      <c r="L89" s="6"/>
    </row>
    <row r="90" spans="1:12" s="256" customFormat="1" ht="15" customHeight="1">
      <c r="A90" s="32" t="s">
        <v>146</v>
      </c>
      <c r="B90" s="171">
        <v>1361</v>
      </c>
      <c r="C90" s="401">
        <v>509</v>
      </c>
      <c r="D90" s="48">
        <v>677</v>
      </c>
      <c r="E90" s="99">
        <v>133</v>
      </c>
      <c r="F90" s="296"/>
      <c r="G90" s="296"/>
      <c r="H90" s="299"/>
      <c r="I90" s="299"/>
      <c r="J90" s="299"/>
      <c r="K90" s="299"/>
      <c r="L90" s="6"/>
    </row>
    <row r="91" spans="1:12" s="256" customFormat="1" ht="15" customHeight="1">
      <c r="A91" s="60" t="s">
        <v>823</v>
      </c>
      <c r="B91" s="187"/>
      <c r="C91" s="401"/>
      <c r="D91" s="48"/>
      <c r="E91" s="194"/>
      <c r="F91" s="296"/>
      <c r="G91" s="296"/>
      <c r="H91" s="299"/>
      <c r="I91" s="299"/>
      <c r="J91" s="299"/>
      <c r="K91" s="299"/>
      <c r="L91" s="6"/>
    </row>
    <row r="92" spans="1:12" s="256" customFormat="1" ht="15" customHeight="1">
      <c r="A92" s="32" t="s">
        <v>147</v>
      </c>
      <c r="B92" s="171">
        <v>1173</v>
      </c>
      <c r="C92" s="401">
        <v>461</v>
      </c>
      <c r="D92" s="48">
        <v>609</v>
      </c>
      <c r="E92" s="99">
        <v>132.1</v>
      </c>
      <c r="F92" s="296"/>
      <c r="G92" s="296"/>
      <c r="H92" s="299"/>
      <c r="I92" s="299"/>
      <c r="J92" s="299"/>
      <c r="K92" s="299"/>
      <c r="L92" s="6"/>
    </row>
    <row r="93" spans="1:12" s="256" customFormat="1" ht="15" customHeight="1">
      <c r="A93" s="60" t="s">
        <v>824</v>
      </c>
      <c r="B93" s="171"/>
      <c r="C93" s="401"/>
      <c r="D93" s="48"/>
      <c r="E93" s="194"/>
      <c r="F93" s="296"/>
      <c r="G93" s="6"/>
      <c r="H93" s="299"/>
      <c r="I93" s="299"/>
      <c r="J93" s="299"/>
      <c r="K93" s="299"/>
      <c r="L93" s="6"/>
    </row>
    <row r="94" spans="1:12" s="256" customFormat="1" ht="15" customHeight="1">
      <c r="A94" s="32" t="s">
        <v>825</v>
      </c>
      <c r="B94" s="187"/>
      <c r="C94" s="401"/>
      <c r="D94" s="48"/>
      <c r="E94" s="194"/>
      <c r="F94" s="296"/>
      <c r="G94" s="6"/>
      <c r="L94" s="6"/>
    </row>
    <row r="95" spans="1:12" s="256" customFormat="1" ht="15" customHeight="1">
      <c r="A95" s="62" t="s">
        <v>826</v>
      </c>
      <c r="B95" s="187"/>
      <c r="C95" s="401"/>
      <c r="D95" s="48"/>
      <c r="E95" s="194"/>
      <c r="F95" s="296"/>
      <c r="G95" s="6"/>
      <c r="L95" s="6"/>
    </row>
    <row r="96" spans="1:12" s="256" customFormat="1" ht="15" customHeight="1">
      <c r="A96" s="32" t="s">
        <v>148</v>
      </c>
      <c r="B96" s="171">
        <v>785</v>
      </c>
      <c r="C96" s="401">
        <v>309</v>
      </c>
      <c r="D96" s="48">
        <v>247</v>
      </c>
      <c r="E96" s="194">
        <v>79.900000000000006</v>
      </c>
      <c r="F96" s="296"/>
      <c r="G96" s="6"/>
      <c r="L96" s="6"/>
    </row>
    <row r="97" spans="1:12" s="256" customFormat="1" ht="15" customHeight="1">
      <c r="A97" s="60" t="s">
        <v>827</v>
      </c>
      <c r="B97" s="187"/>
      <c r="C97" s="401"/>
      <c r="D97" s="48"/>
      <c r="E97" s="194"/>
      <c r="F97" s="296"/>
      <c r="G97" s="6"/>
      <c r="L97" s="6"/>
    </row>
    <row r="98" spans="1:12" s="256" customFormat="1" ht="15" customHeight="1">
      <c r="A98" s="32" t="s">
        <v>444</v>
      </c>
      <c r="B98" s="171">
        <v>1084</v>
      </c>
      <c r="C98" s="401">
        <v>416</v>
      </c>
      <c r="D98" s="48">
        <v>472</v>
      </c>
      <c r="E98" s="194">
        <v>113.5</v>
      </c>
      <c r="F98" s="296"/>
      <c r="G98" s="6"/>
      <c r="L98" s="6"/>
    </row>
    <row r="99" spans="1:12" s="256" customFormat="1" ht="15" customHeight="1">
      <c r="A99" s="32" t="s">
        <v>447</v>
      </c>
      <c r="B99" s="171">
        <v>953</v>
      </c>
      <c r="C99" s="401">
        <v>351</v>
      </c>
      <c r="D99" s="48">
        <v>448</v>
      </c>
      <c r="E99" s="194">
        <v>127.6</v>
      </c>
      <c r="F99" s="296"/>
      <c r="G99" s="6"/>
      <c r="L99" s="6"/>
    </row>
    <row r="100" spans="1:12" s="256" customFormat="1" ht="15" customHeight="1">
      <c r="A100" s="32" t="s">
        <v>445</v>
      </c>
      <c r="B100" s="171">
        <v>911</v>
      </c>
      <c r="C100" s="401">
        <v>308</v>
      </c>
      <c r="D100" s="48">
        <v>654</v>
      </c>
      <c r="E100" s="99">
        <v>212.3</v>
      </c>
      <c r="F100" s="296"/>
      <c r="G100" s="6"/>
      <c r="L100" s="6"/>
    </row>
    <row r="101" spans="1:12" s="256" customFormat="1" ht="15" customHeight="1">
      <c r="A101" s="32" t="s">
        <v>446</v>
      </c>
      <c r="B101" s="171">
        <v>890</v>
      </c>
      <c r="C101" s="401">
        <v>304</v>
      </c>
      <c r="D101" s="48">
        <v>484</v>
      </c>
      <c r="E101" s="194">
        <v>159.19999999999999</v>
      </c>
      <c r="F101" s="296"/>
      <c r="G101" s="6"/>
      <c r="L101" s="6"/>
    </row>
    <row r="102" spans="1:12" s="256" customFormat="1" ht="15" customHeight="1">
      <c r="A102" s="32" t="s">
        <v>149</v>
      </c>
      <c r="B102" s="171">
        <v>735</v>
      </c>
      <c r="C102" s="401">
        <v>646</v>
      </c>
      <c r="D102" s="48">
        <v>658</v>
      </c>
      <c r="E102" s="194">
        <v>101.9</v>
      </c>
      <c r="F102" s="296"/>
      <c r="G102" s="6"/>
      <c r="L102" s="6"/>
    </row>
    <row r="103" spans="1:12" s="256" customFormat="1" ht="15" customHeight="1">
      <c r="A103" s="60" t="s">
        <v>828</v>
      </c>
      <c r="B103" s="187"/>
      <c r="C103" s="401"/>
      <c r="D103" s="48"/>
      <c r="E103" s="194"/>
      <c r="F103" s="296"/>
      <c r="G103" s="6"/>
      <c r="L103" s="6"/>
    </row>
    <row r="104" spans="1:12" s="256" customFormat="1" ht="15" customHeight="1">
      <c r="A104" s="32" t="s">
        <v>829</v>
      </c>
      <c r="B104" s="171">
        <v>8158</v>
      </c>
      <c r="C104" s="401">
        <v>4328</v>
      </c>
      <c r="D104" s="48">
        <v>3823</v>
      </c>
      <c r="E104" s="99">
        <v>88.3</v>
      </c>
      <c r="F104" s="296"/>
      <c r="G104" s="6"/>
      <c r="L104" s="6"/>
    </row>
    <row r="105" spans="1:12" s="256" customFormat="1" ht="15" customHeight="1">
      <c r="A105" s="62" t="s">
        <v>830</v>
      </c>
      <c r="B105" s="187"/>
      <c r="C105" s="401"/>
      <c r="D105" s="48"/>
      <c r="E105" s="99"/>
      <c r="F105" s="296"/>
      <c r="G105" s="6"/>
      <c r="L105" s="6"/>
    </row>
    <row r="106" spans="1:12" s="256" customFormat="1" ht="15" customHeight="1">
      <c r="A106" s="32" t="s">
        <v>831</v>
      </c>
      <c r="B106" s="171">
        <v>8005</v>
      </c>
      <c r="C106" s="401">
        <v>4927</v>
      </c>
      <c r="D106" s="48">
        <v>3194</v>
      </c>
      <c r="E106" s="99">
        <v>64.8</v>
      </c>
      <c r="F106" s="296"/>
      <c r="G106" s="6"/>
      <c r="L106" s="6"/>
    </row>
    <row r="107" spans="1:12" s="256" customFormat="1" ht="15" customHeight="1">
      <c r="A107" s="62" t="s">
        <v>832</v>
      </c>
      <c r="B107" s="171"/>
      <c r="C107" s="172"/>
      <c r="D107" s="48"/>
      <c r="E107" s="99"/>
      <c r="F107" s="296"/>
      <c r="G107" s="6"/>
      <c r="L107" s="6"/>
    </row>
    <row r="108" spans="1:12" s="256" customFormat="1" ht="15" customHeight="1">
      <c r="A108" s="32" t="s">
        <v>21</v>
      </c>
      <c r="B108" s="171">
        <v>9.1999999999999993</v>
      </c>
      <c r="C108" s="172">
        <v>4.2</v>
      </c>
      <c r="D108" s="48">
        <v>5.3</v>
      </c>
      <c r="E108" s="99" t="s">
        <v>686</v>
      </c>
      <c r="F108" s="296"/>
      <c r="G108" s="6"/>
      <c r="L108" s="6"/>
    </row>
    <row r="109" spans="1:12" s="256" customFormat="1" ht="15" customHeight="1">
      <c r="A109" s="62" t="s">
        <v>353</v>
      </c>
      <c r="B109" s="187"/>
      <c r="C109" s="172"/>
      <c r="D109" s="48"/>
      <c r="E109" s="99"/>
      <c r="F109" s="296"/>
      <c r="G109" s="6"/>
      <c r="L109" s="6"/>
    </row>
    <row r="110" spans="1:12" s="256" customFormat="1" ht="15" customHeight="1">
      <c r="A110" s="32" t="s">
        <v>22</v>
      </c>
      <c r="B110" s="171">
        <v>75</v>
      </c>
      <c r="C110" s="172">
        <v>116</v>
      </c>
      <c r="D110" s="48">
        <v>212</v>
      </c>
      <c r="E110" s="99">
        <v>182.8</v>
      </c>
      <c r="F110" s="296"/>
      <c r="G110" s="6"/>
      <c r="L110" s="6"/>
    </row>
    <row r="111" spans="1:12" s="256" customFormat="1" ht="15" customHeight="1">
      <c r="A111" s="62" t="s">
        <v>354</v>
      </c>
      <c r="B111" s="187"/>
      <c r="C111" s="172"/>
      <c r="D111" s="48"/>
      <c r="E111" s="99"/>
      <c r="F111" s="296"/>
      <c r="G111" s="6"/>
      <c r="L111" s="6"/>
    </row>
    <row r="112" spans="1:12" s="256" customFormat="1" ht="15" customHeight="1">
      <c r="A112" s="32" t="s">
        <v>833</v>
      </c>
      <c r="B112" s="171">
        <v>4832</v>
      </c>
      <c r="C112" s="172">
        <v>4025</v>
      </c>
      <c r="D112" s="48">
        <v>3829</v>
      </c>
      <c r="E112" s="99">
        <v>95.1</v>
      </c>
      <c r="F112" s="296"/>
      <c r="G112" s="6"/>
      <c r="L112" s="6"/>
    </row>
    <row r="113" spans="1:12" s="256" customFormat="1" ht="13.5">
      <c r="A113" s="31" t="s">
        <v>834</v>
      </c>
      <c r="B113" s="48"/>
      <c r="C113" s="49"/>
      <c r="D113" s="48"/>
      <c r="E113" s="68"/>
      <c r="F113" s="296"/>
      <c r="G113" s="6"/>
      <c r="L113" s="6"/>
    </row>
    <row r="114" spans="1:12" s="256" customFormat="1" ht="15" customHeight="1">
      <c r="A114" s="158"/>
      <c r="B114" s="5"/>
      <c r="C114" s="5"/>
      <c r="D114" s="5"/>
      <c r="E114" s="156"/>
      <c r="F114" s="52"/>
      <c r="G114" s="6"/>
      <c r="L114" s="6"/>
    </row>
    <row r="115" spans="1:12" s="302" customFormat="1" ht="15" customHeight="1">
      <c r="A115" s="725" t="s">
        <v>835</v>
      </c>
      <c r="B115" s="725"/>
      <c r="C115" s="725"/>
      <c r="D115" s="725"/>
      <c r="E115" s="725"/>
      <c r="F115" s="301"/>
    </row>
    <row r="116" spans="1:12" s="302" customFormat="1" ht="15" customHeight="1">
      <c r="A116" s="725" t="s">
        <v>1262</v>
      </c>
      <c r="B116" s="725"/>
      <c r="C116" s="725"/>
      <c r="D116" s="725"/>
      <c r="E116" s="725"/>
      <c r="F116" s="301"/>
    </row>
    <row r="117" spans="1:12" s="302" customFormat="1" ht="15" customHeight="1">
      <c r="A117" s="725" t="s">
        <v>483</v>
      </c>
      <c r="B117" s="725"/>
      <c r="C117" s="725"/>
      <c r="D117" s="725"/>
      <c r="E117" s="725"/>
      <c r="F117" s="301"/>
    </row>
    <row r="118" spans="1:12" s="302" customFormat="1" ht="15" customHeight="1">
      <c r="A118" s="725" t="s">
        <v>1079</v>
      </c>
      <c r="B118" s="725"/>
      <c r="C118" s="725"/>
      <c r="D118" s="725"/>
      <c r="E118" s="725"/>
      <c r="F118" s="301"/>
    </row>
    <row r="119" spans="1:12" s="302" customFormat="1" ht="15" customHeight="1">
      <c r="A119" s="250" t="s">
        <v>1021</v>
      </c>
      <c r="B119" s="250"/>
      <c r="C119" s="250"/>
      <c r="D119" s="250"/>
      <c r="E119" s="250"/>
      <c r="F119" s="301"/>
    </row>
    <row r="120" spans="1:12" s="302" customFormat="1" ht="15" customHeight="1">
      <c r="A120" s="735" t="s">
        <v>836</v>
      </c>
      <c r="B120" s="735"/>
      <c r="C120" s="735"/>
      <c r="D120" s="735"/>
      <c r="E120" s="735"/>
      <c r="F120" s="301"/>
    </row>
    <row r="121" spans="1:12" s="302" customFormat="1" ht="15" customHeight="1">
      <c r="A121" s="735" t="s">
        <v>1263</v>
      </c>
      <c r="B121" s="735"/>
      <c r="C121" s="735"/>
      <c r="D121" s="735"/>
      <c r="E121" s="735"/>
      <c r="F121" s="301"/>
    </row>
    <row r="122" spans="1:12" s="302" customFormat="1" ht="15" customHeight="1">
      <c r="A122" s="735" t="s">
        <v>1169</v>
      </c>
      <c r="B122" s="725"/>
      <c r="C122" s="725"/>
      <c r="D122" s="725"/>
      <c r="E122" s="725"/>
      <c r="F122" s="301"/>
    </row>
    <row r="123" spans="1:12" s="302" customFormat="1" ht="15" customHeight="1">
      <c r="A123" s="735" t="s">
        <v>1170</v>
      </c>
      <c r="B123" s="725"/>
      <c r="C123" s="725"/>
      <c r="D123" s="725"/>
      <c r="E123" s="725"/>
      <c r="F123" s="301"/>
    </row>
    <row r="124" spans="1:12">
      <c r="A124" s="736"/>
      <c r="B124" s="737"/>
      <c r="C124" s="737"/>
      <c r="D124" s="737"/>
      <c r="E124" s="737"/>
    </row>
    <row r="125" spans="1:12">
      <c r="A125" s="733"/>
      <c r="B125" s="734"/>
      <c r="C125" s="734"/>
      <c r="D125" s="734"/>
      <c r="E125" s="734"/>
    </row>
  </sheetData>
  <mergeCells count="27">
    <mergeCell ref="A117:E117"/>
    <mergeCell ref="A116:E116"/>
    <mergeCell ref="A118:E118"/>
    <mergeCell ref="A125:E125"/>
    <mergeCell ref="A120:E120"/>
    <mergeCell ref="A122:E122"/>
    <mergeCell ref="A124:E124"/>
    <mergeCell ref="A123:E123"/>
    <mergeCell ref="A121:E121"/>
    <mergeCell ref="A115:E115"/>
    <mergeCell ref="A25:E25"/>
    <mergeCell ref="A41:E41"/>
    <mergeCell ref="A55:E55"/>
    <mergeCell ref="A26:E26"/>
    <mergeCell ref="A42:E42"/>
    <mergeCell ref="A54:E54"/>
    <mergeCell ref="A56:E56"/>
    <mergeCell ref="A1:E1"/>
    <mergeCell ref="A2:E2"/>
    <mergeCell ref="A3:A4"/>
    <mergeCell ref="D3:E3"/>
    <mergeCell ref="B4:D4"/>
    <mergeCell ref="A6:E6"/>
    <mergeCell ref="A5:E5"/>
    <mergeCell ref="A8:E8"/>
    <mergeCell ref="A7:E7"/>
    <mergeCell ref="A53:E53"/>
  </mergeCells>
  <hyperlinks>
    <hyperlink ref="F1" location="'SPIS TABLIC'!B13" display="Powrót do spisu tablic"/>
    <hyperlink ref="F2" location="'SPIS TABLIC'!B13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L26"/>
  <sheetViews>
    <sheetView showGridLines="0" zoomScaleNormal="100" workbookViewId="0">
      <pane ySplit="4" topLeftCell="A5" activePane="bottomLeft" state="frozen"/>
      <selection pane="bottomLeft" sqref="A1:E1"/>
    </sheetView>
  </sheetViews>
  <sheetFormatPr defaultColWidth="9.140625" defaultRowHeight="15"/>
  <cols>
    <col min="1" max="1" width="47.5703125" style="162" customWidth="1"/>
    <col min="2" max="4" width="17.28515625" style="162" customWidth="1"/>
    <col min="5" max="5" width="17.28515625" style="279" customWidth="1"/>
    <col min="6" max="6" width="20.140625" style="52" customWidth="1"/>
    <col min="7" max="8" width="9.140625" style="162"/>
    <col min="9" max="9" width="40.85546875" style="162" customWidth="1"/>
    <col min="10" max="16384" width="9.140625" style="162"/>
  </cols>
  <sheetData>
    <row r="1" spans="1:12" s="253" customFormat="1" ht="15" customHeight="1">
      <c r="A1" s="692" t="s">
        <v>716</v>
      </c>
      <c r="B1" s="692"/>
      <c r="C1" s="692"/>
      <c r="D1" s="692"/>
      <c r="E1" s="692"/>
      <c r="F1" s="283" t="s">
        <v>557</v>
      </c>
    </row>
    <row r="2" spans="1:12" s="448" customFormat="1" ht="15" customHeight="1">
      <c r="A2" s="723" t="s">
        <v>510</v>
      </c>
      <c r="B2" s="723"/>
      <c r="C2" s="723"/>
      <c r="D2" s="723"/>
      <c r="E2" s="723"/>
      <c r="F2" s="283" t="s">
        <v>558</v>
      </c>
    </row>
    <row r="3" spans="1:12" s="256" customFormat="1" ht="30" customHeight="1">
      <c r="A3" s="724" t="s">
        <v>758</v>
      </c>
      <c r="B3" s="245">
        <v>2010</v>
      </c>
      <c r="C3" s="245">
        <v>2019</v>
      </c>
      <c r="D3" s="683">
        <v>2020</v>
      </c>
      <c r="E3" s="684"/>
      <c r="F3" s="52"/>
    </row>
    <row r="4" spans="1:12" s="256" customFormat="1" ht="30" customHeight="1">
      <c r="A4" s="724"/>
      <c r="B4" s="683" t="s">
        <v>790</v>
      </c>
      <c r="C4" s="683"/>
      <c r="D4" s="683"/>
      <c r="E4" s="246" t="s">
        <v>1231</v>
      </c>
      <c r="F4" s="52"/>
    </row>
    <row r="5" spans="1:12" s="256" customFormat="1" ht="20.100000000000001" customHeight="1">
      <c r="A5" s="726" t="s">
        <v>1144</v>
      </c>
      <c r="B5" s="726"/>
      <c r="C5" s="726"/>
      <c r="D5" s="726"/>
      <c r="E5" s="726"/>
      <c r="F5" s="52"/>
    </row>
    <row r="6" spans="1:12" s="256" customFormat="1" ht="20.100000000000001" customHeight="1">
      <c r="A6" s="730" t="s">
        <v>837</v>
      </c>
      <c r="B6" s="730"/>
      <c r="C6" s="730"/>
      <c r="D6" s="730"/>
      <c r="E6" s="730"/>
      <c r="F6" s="52"/>
    </row>
    <row r="7" spans="1:12" s="256" customFormat="1" ht="15" customHeight="1">
      <c r="A7" s="41" t="s">
        <v>85</v>
      </c>
      <c r="B7" s="190">
        <v>3015.78</v>
      </c>
      <c r="C7" s="171">
        <v>5216.76</v>
      </c>
      <c r="D7" s="562">
        <v>5629.79</v>
      </c>
      <c r="E7" s="99">
        <v>107.9</v>
      </c>
      <c r="F7" s="52"/>
    </row>
    <row r="8" spans="1:12" s="256" customFormat="1" ht="15" customHeight="1">
      <c r="A8" s="125" t="s">
        <v>723</v>
      </c>
      <c r="B8" s="190"/>
      <c r="C8" s="171"/>
      <c r="D8" s="562"/>
      <c r="E8" s="99"/>
      <c r="F8" s="52"/>
    </row>
    <row r="9" spans="1:12" s="256" customFormat="1" ht="15" customHeight="1">
      <c r="A9" s="32" t="s">
        <v>208</v>
      </c>
      <c r="B9" s="190">
        <v>3069.33</v>
      </c>
      <c r="C9" s="437">
        <v>5830.2</v>
      </c>
      <c r="D9" s="562">
        <v>6268.43</v>
      </c>
      <c r="E9" s="99">
        <v>107.5</v>
      </c>
      <c r="F9" s="296"/>
    </row>
    <row r="10" spans="1:12" s="256" customFormat="1" ht="15" customHeight="1">
      <c r="A10" s="126" t="s">
        <v>838</v>
      </c>
      <c r="B10" s="563"/>
      <c r="C10" s="171"/>
      <c r="D10" s="562"/>
      <c r="E10" s="99"/>
      <c r="F10" s="52"/>
    </row>
    <row r="11" spans="1:12" s="256" customFormat="1" ht="15" customHeight="1">
      <c r="A11" s="32" t="s">
        <v>839</v>
      </c>
      <c r="B11" s="190">
        <v>2458.0100000000002</v>
      </c>
      <c r="C11" s="437">
        <v>3879.4</v>
      </c>
      <c r="D11" s="562">
        <v>4243.83</v>
      </c>
      <c r="E11" s="99">
        <v>109.4</v>
      </c>
      <c r="F11" s="52"/>
      <c r="L11" s="503"/>
    </row>
    <row r="12" spans="1:12" s="256" customFormat="1" ht="15" customHeight="1">
      <c r="A12" s="126" t="s">
        <v>840</v>
      </c>
      <c r="B12" s="563"/>
      <c r="C12" s="171"/>
      <c r="D12" s="562"/>
      <c r="E12" s="99"/>
      <c r="F12" s="52"/>
    </row>
    <row r="13" spans="1:12" s="256" customFormat="1" ht="15" customHeight="1">
      <c r="A13" s="32" t="s">
        <v>1068</v>
      </c>
      <c r="B13" s="491">
        <v>3491.8</v>
      </c>
      <c r="C13" s="437">
        <v>3898.37</v>
      </c>
      <c r="D13" s="562">
        <v>4162.49</v>
      </c>
      <c r="E13" s="99">
        <v>106.8</v>
      </c>
      <c r="F13" s="52"/>
      <c r="I13" s="504"/>
    </row>
    <row r="14" spans="1:12" s="256" customFormat="1" ht="15" customHeight="1">
      <c r="A14" s="62" t="s">
        <v>810</v>
      </c>
      <c r="B14" s="49"/>
      <c r="C14" s="48"/>
      <c r="D14" s="64"/>
      <c r="E14" s="68"/>
      <c r="F14" s="52"/>
    </row>
    <row r="15" spans="1:12" s="256" customFormat="1" ht="20.100000000000001" customHeight="1">
      <c r="A15" s="740" t="s">
        <v>1145</v>
      </c>
      <c r="B15" s="741"/>
      <c r="C15" s="741"/>
      <c r="D15" s="741"/>
      <c r="E15" s="742"/>
      <c r="F15" s="5"/>
    </row>
    <row r="16" spans="1:12" s="256" customFormat="1" ht="20.100000000000001" customHeight="1">
      <c r="A16" s="743" t="s">
        <v>1146</v>
      </c>
      <c r="B16" s="744"/>
      <c r="C16" s="744"/>
      <c r="D16" s="744"/>
      <c r="E16" s="745"/>
      <c r="F16" s="5"/>
      <c r="H16" s="6"/>
      <c r="I16" s="6"/>
      <c r="J16" s="6"/>
      <c r="K16" s="6"/>
      <c r="L16" s="6"/>
    </row>
    <row r="17" spans="1:12" s="256" customFormat="1" ht="15" customHeight="1">
      <c r="A17" s="32" t="s">
        <v>305</v>
      </c>
      <c r="B17" s="30">
        <v>30812</v>
      </c>
      <c r="C17" s="30" t="s">
        <v>1188</v>
      </c>
      <c r="D17" s="30" t="s">
        <v>1245</v>
      </c>
      <c r="E17" s="99">
        <v>100.7</v>
      </c>
      <c r="F17" s="5"/>
      <c r="H17" s="6"/>
      <c r="I17" s="508"/>
      <c r="J17" s="509"/>
      <c r="K17" s="6"/>
      <c r="L17" s="10"/>
    </row>
    <row r="18" spans="1:12" s="256" customFormat="1" ht="15" customHeight="1">
      <c r="A18" s="33" t="s">
        <v>435</v>
      </c>
      <c r="B18" s="30"/>
      <c r="C18" s="172"/>
      <c r="D18" s="562"/>
      <c r="E18" s="347"/>
      <c r="F18" s="5"/>
      <c r="H18" s="6"/>
      <c r="I18" s="172"/>
      <c r="J18" s="510"/>
      <c r="K18" s="6"/>
      <c r="L18" s="10"/>
    </row>
    <row r="19" spans="1:12" s="256" customFormat="1" ht="15" customHeight="1">
      <c r="A19" s="41" t="s">
        <v>1061</v>
      </c>
      <c r="B19" s="30">
        <v>15534.5</v>
      </c>
      <c r="C19" s="437" t="s">
        <v>1193</v>
      </c>
      <c r="D19" s="437" t="s">
        <v>1246</v>
      </c>
      <c r="E19" s="179">
        <v>110.2</v>
      </c>
      <c r="F19" s="29"/>
      <c r="H19" s="6"/>
      <c r="I19" s="511"/>
      <c r="J19" s="512"/>
      <c r="K19" s="6"/>
      <c r="L19" s="10"/>
    </row>
    <row r="20" spans="1:12" s="256" customFormat="1" ht="15" customHeight="1">
      <c r="A20" s="33" t="s">
        <v>1080</v>
      </c>
      <c r="B20" s="48"/>
      <c r="C20" s="68"/>
      <c r="D20" s="7"/>
      <c r="E20" s="68"/>
      <c r="F20" s="5"/>
      <c r="H20" s="6"/>
      <c r="I20" s="6"/>
      <c r="J20" s="6"/>
      <c r="K20" s="6"/>
      <c r="L20" s="6"/>
    </row>
    <row r="21" spans="1:12" s="256" customFormat="1" ht="14.25" customHeight="1">
      <c r="A21" s="33" t="s">
        <v>1081</v>
      </c>
      <c r="B21" s="48"/>
      <c r="C21" s="68"/>
      <c r="D21" s="7"/>
      <c r="E21" s="68"/>
      <c r="F21" s="5"/>
    </row>
    <row r="22" spans="1:12" s="256" customFormat="1" ht="15" customHeight="1">
      <c r="A22" s="155"/>
      <c r="B22" s="5"/>
      <c r="C22" s="5"/>
      <c r="D22" s="5"/>
      <c r="E22" s="156"/>
      <c r="F22" s="5"/>
    </row>
    <row r="23" spans="1:12" ht="15" customHeight="1">
      <c r="A23" s="738" t="s">
        <v>841</v>
      </c>
      <c r="B23" s="738"/>
      <c r="C23" s="738"/>
      <c r="D23" s="738"/>
      <c r="E23" s="738"/>
    </row>
    <row r="24" spans="1:12" ht="15" customHeight="1">
      <c r="A24" s="738" t="s">
        <v>1264</v>
      </c>
      <c r="B24" s="738"/>
      <c r="C24" s="738"/>
      <c r="D24" s="738"/>
      <c r="E24" s="738"/>
    </row>
    <row r="25" spans="1:12" ht="15" customHeight="1">
      <c r="A25" s="739" t="s">
        <v>842</v>
      </c>
      <c r="B25" s="739"/>
      <c r="C25" s="739"/>
      <c r="D25" s="739"/>
      <c r="E25" s="739"/>
    </row>
    <row r="26" spans="1:12" ht="15" customHeight="1">
      <c r="A26" s="693" t="s">
        <v>1265</v>
      </c>
      <c r="B26" s="693"/>
      <c r="C26" s="693"/>
      <c r="D26" s="693"/>
      <c r="E26" s="693"/>
    </row>
  </sheetData>
  <mergeCells count="13">
    <mergeCell ref="A24:E24"/>
    <mergeCell ref="A26:E26"/>
    <mergeCell ref="A25:E25"/>
    <mergeCell ref="A2:E2"/>
    <mergeCell ref="A1:E1"/>
    <mergeCell ref="A23:E23"/>
    <mergeCell ref="A15:E15"/>
    <mergeCell ref="A5:E5"/>
    <mergeCell ref="A3:A4"/>
    <mergeCell ref="D3:E3"/>
    <mergeCell ref="B4:D4"/>
    <mergeCell ref="A6:E6"/>
    <mergeCell ref="A16:E16"/>
  </mergeCells>
  <hyperlinks>
    <hyperlink ref="F1" location="'SPIS TABLIC'!B15" display="Powrót do spisu tablic"/>
    <hyperlink ref="F2" location="'SPIS TABLIC'!B15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/>
  <dimension ref="A1:J105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6.42578125" style="268" customWidth="1"/>
    <col min="2" max="3" width="17.140625" style="242" customWidth="1"/>
    <col min="4" max="4" width="16.140625" style="519" customWidth="1"/>
    <col min="5" max="5" width="15.7109375" style="243" customWidth="1"/>
    <col min="6" max="6" width="20.42578125" style="5" customWidth="1"/>
    <col min="7" max="16384" width="9.140625" style="162"/>
  </cols>
  <sheetData>
    <row r="1" spans="1:8" s="253" customFormat="1" ht="15" customHeight="1">
      <c r="A1" s="746" t="s">
        <v>1147</v>
      </c>
      <c r="B1" s="746"/>
      <c r="C1" s="746"/>
      <c r="D1" s="746"/>
      <c r="E1" s="746"/>
      <c r="F1" s="454" t="s">
        <v>557</v>
      </c>
      <c r="G1" s="254"/>
      <c r="H1" s="254"/>
    </row>
    <row r="2" spans="1:8" s="253" customFormat="1" ht="15" customHeight="1">
      <c r="A2" s="691" t="s">
        <v>508</v>
      </c>
      <c r="B2" s="691"/>
      <c r="C2" s="691"/>
      <c r="D2" s="691"/>
      <c r="E2" s="691"/>
      <c r="F2" s="465" t="s">
        <v>558</v>
      </c>
      <c r="G2" s="254"/>
      <c r="H2" s="254"/>
    </row>
    <row r="3" spans="1:8" s="448" customFormat="1" ht="15" customHeight="1">
      <c r="A3" s="689" t="s">
        <v>1148</v>
      </c>
      <c r="B3" s="689"/>
      <c r="C3" s="689"/>
      <c r="D3" s="689"/>
      <c r="E3" s="689"/>
      <c r="F3" s="254"/>
    </row>
    <row r="4" spans="1:8" s="253" customFormat="1" ht="15" customHeight="1">
      <c r="A4" s="689" t="s">
        <v>509</v>
      </c>
      <c r="B4" s="689"/>
      <c r="C4" s="689"/>
      <c r="D4" s="689"/>
      <c r="E4" s="689"/>
      <c r="F4" s="255"/>
    </row>
    <row r="5" spans="1:8" s="256" customFormat="1" ht="30" customHeight="1">
      <c r="A5" s="724" t="s">
        <v>758</v>
      </c>
      <c r="B5" s="235" t="s">
        <v>1114</v>
      </c>
      <c r="C5" s="364" t="s">
        <v>1180</v>
      </c>
      <c r="D5" s="683" t="s">
        <v>1232</v>
      </c>
      <c r="E5" s="684"/>
      <c r="F5" s="5"/>
    </row>
    <row r="6" spans="1:8" s="256" customFormat="1" ht="30" customHeight="1">
      <c r="A6" s="724"/>
      <c r="B6" s="683" t="s">
        <v>790</v>
      </c>
      <c r="C6" s="683"/>
      <c r="D6" s="683"/>
      <c r="E6" s="236" t="s">
        <v>1233</v>
      </c>
      <c r="F6" s="5"/>
    </row>
    <row r="7" spans="1:8" s="256" customFormat="1" ht="18" customHeight="1">
      <c r="A7" s="90" t="s">
        <v>209</v>
      </c>
      <c r="B7" s="564">
        <v>37</v>
      </c>
      <c r="C7" s="615">
        <v>47</v>
      </c>
      <c r="D7" s="616">
        <v>48</v>
      </c>
      <c r="E7" s="481">
        <v>102.1</v>
      </c>
      <c r="F7" s="5"/>
    </row>
    <row r="8" spans="1:8" s="256" customFormat="1" ht="15" customHeight="1">
      <c r="A8" s="78" t="s">
        <v>355</v>
      </c>
      <c r="B8" s="141"/>
      <c r="C8" s="401"/>
      <c r="D8" s="525"/>
      <c r="E8" s="99"/>
      <c r="F8" s="5"/>
    </row>
    <row r="9" spans="1:8" s="256" customFormat="1" ht="15" customHeight="1">
      <c r="A9" s="41" t="s">
        <v>23</v>
      </c>
      <c r="B9" s="70">
        <v>156</v>
      </c>
      <c r="C9" s="401">
        <v>202</v>
      </c>
      <c r="D9" s="525">
        <v>201</v>
      </c>
      <c r="E9" s="99">
        <v>201</v>
      </c>
      <c r="F9" s="5"/>
    </row>
    <row r="10" spans="1:8" s="256" customFormat="1" ht="15" customHeight="1">
      <c r="A10" s="58" t="s">
        <v>356</v>
      </c>
      <c r="B10" s="141"/>
      <c r="C10" s="401"/>
      <c r="D10" s="525"/>
      <c r="E10" s="99"/>
      <c r="F10" s="5"/>
    </row>
    <row r="11" spans="1:8" s="256" customFormat="1" ht="15" customHeight="1">
      <c r="A11" s="41" t="s">
        <v>24</v>
      </c>
      <c r="B11" s="70">
        <v>3562</v>
      </c>
      <c r="C11" s="401">
        <v>3921</v>
      </c>
      <c r="D11" s="525">
        <v>4000</v>
      </c>
      <c r="E11" s="99">
        <v>102</v>
      </c>
      <c r="F11" s="5"/>
    </row>
    <row r="12" spans="1:8" s="256" customFormat="1" ht="15" customHeight="1">
      <c r="A12" s="58" t="s">
        <v>357</v>
      </c>
      <c r="B12" s="141"/>
      <c r="C12" s="178"/>
      <c r="D12" s="495"/>
      <c r="E12" s="99"/>
      <c r="F12" s="5"/>
    </row>
    <row r="13" spans="1:8" s="256" customFormat="1" ht="18" customHeight="1">
      <c r="A13" s="129" t="s">
        <v>448</v>
      </c>
      <c r="B13" s="495"/>
      <c r="C13" s="178"/>
      <c r="D13" s="495"/>
      <c r="E13" s="99"/>
      <c r="F13" s="228"/>
    </row>
    <row r="14" spans="1:8" s="256" customFormat="1" ht="15" customHeight="1">
      <c r="A14" s="90" t="s">
        <v>449</v>
      </c>
      <c r="B14" s="495"/>
      <c r="C14" s="178"/>
      <c r="D14" s="495"/>
      <c r="E14" s="99"/>
      <c r="F14" s="5"/>
    </row>
    <row r="15" spans="1:8" s="256" customFormat="1" ht="15" customHeight="1">
      <c r="A15" s="78" t="s">
        <v>358</v>
      </c>
      <c r="B15" s="495"/>
      <c r="C15" s="172"/>
      <c r="D15" s="495"/>
      <c r="E15" s="99"/>
      <c r="F15" s="5"/>
    </row>
    <row r="16" spans="1:8" s="256" customFormat="1" ht="15" customHeight="1">
      <c r="A16" s="78" t="s">
        <v>359</v>
      </c>
      <c r="B16" s="495"/>
      <c r="C16" s="172"/>
      <c r="D16" s="495"/>
      <c r="E16" s="99"/>
      <c r="F16" s="5"/>
    </row>
    <row r="17" spans="1:6" s="256" customFormat="1" ht="15" customHeight="1">
      <c r="A17" s="41" t="s">
        <v>151</v>
      </c>
      <c r="B17" s="70">
        <v>24</v>
      </c>
      <c r="C17" s="401">
        <v>31</v>
      </c>
      <c r="D17" s="525">
        <v>31</v>
      </c>
      <c r="E17" s="99">
        <v>100</v>
      </c>
      <c r="F17" s="5"/>
    </row>
    <row r="18" spans="1:6" s="256" customFormat="1" ht="15" customHeight="1">
      <c r="A18" s="63" t="s">
        <v>843</v>
      </c>
      <c r="B18" s="141"/>
      <c r="C18" s="401"/>
      <c r="D18" s="525"/>
      <c r="E18" s="99"/>
      <c r="F18" s="5"/>
    </row>
    <row r="19" spans="1:6" s="256" customFormat="1" ht="15" customHeight="1">
      <c r="A19" s="41" t="s">
        <v>194</v>
      </c>
      <c r="B19" s="141">
        <v>2</v>
      </c>
      <c r="C19" s="401">
        <v>2</v>
      </c>
      <c r="D19" s="525">
        <v>2</v>
      </c>
      <c r="E19" s="99">
        <v>100</v>
      </c>
      <c r="F19" s="5"/>
    </row>
    <row r="20" spans="1:6" s="256" customFormat="1" ht="15" customHeight="1">
      <c r="A20" s="42" t="s">
        <v>669</v>
      </c>
      <c r="B20" s="141"/>
      <c r="C20" s="401"/>
      <c r="D20" s="525"/>
      <c r="E20" s="99"/>
      <c r="F20" s="5"/>
    </row>
    <row r="21" spans="1:6" s="256" customFormat="1" ht="15" customHeight="1">
      <c r="A21" s="41" t="s">
        <v>210</v>
      </c>
      <c r="B21" s="171" t="s">
        <v>694</v>
      </c>
      <c r="C21" s="401">
        <v>11</v>
      </c>
      <c r="D21" s="525">
        <v>11</v>
      </c>
      <c r="E21" s="99">
        <v>100</v>
      </c>
      <c r="F21" s="5"/>
    </row>
    <row r="22" spans="1:6" s="256" customFormat="1" ht="15" customHeight="1">
      <c r="A22" s="41" t="s">
        <v>844</v>
      </c>
      <c r="B22" s="141"/>
      <c r="C22" s="401"/>
      <c r="D22" s="525"/>
      <c r="E22" s="99"/>
      <c r="F22" s="5"/>
    </row>
    <row r="23" spans="1:6" s="256" customFormat="1" ht="15" customHeight="1">
      <c r="A23" s="41" t="s">
        <v>845</v>
      </c>
      <c r="B23" s="70">
        <v>19</v>
      </c>
      <c r="C23" s="401">
        <v>17</v>
      </c>
      <c r="D23" s="525">
        <v>18</v>
      </c>
      <c r="E23" s="99">
        <v>105.9</v>
      </c>
      <c r="F23" s="5"/>
    </row>
    <row r="24" spans="1:6" s="256" customFormat="1" ht="15" customHeight="1">
      <c r="A24" s="106" t="s">
        <v>846</v>
      </c>
      <c r="B24" s="141"/>
      <c r="C24" s="401"/>
      <c r="D24" s="525"/>
      <c r="E24" s="99"/>
      <c r="F24" s="5"/>
    </row>
    <row r="25" spans="1:6" s="256" customFormat="1" ht="15" customHeight="1">
      <c r="A25" s="41" t="s">
        <v>847</v>
      </c>
      <c r="B25" s="70">
        <v>13</v>
      </c>
      <c r="C25" s="401">
        <v>13</v>
      </c>
      <c r="D25" s="525">
        <v>13</v>
      </c>
      <c r="E25" s="99">
        <v>100</v>
      </c>
      <c r="F25" s="5"/>
    </row>
    <row r="26" spans="1:6" s="256" customFormat="1" ht="15" customHeight="1">
      <c r="A26" s="63" t="s">
        <v>848</v>
      </c>
      <c r="B26" s="67"/>
      <c r="C26" s="172"/>
      <c r="D26" s="495"/>
      <c r="E26" s="99"/>
      <c r="F26" s="5"/>
    </row>
    <row r="27" spans="1:6" s="256" customFormat="1" ht="15" customHeight="1">
      <c r="A27" s="41" t="s">
        <v>25</v>
      </c>
      <c r="B27" s="495"/>
      <c r="C27" s="172"/>
      <c r="D27" s="495"/>
      <c r="E27" s="99"/>
      <c r="F27" s="5"/>
    </row>
    <row r="28" spans="1:6" s="256" customFormat="1" ht="15" customHeight="1">
      <c r="A28" s="58" t="s">
        <v>360</v>
      </c>
      <c r="B28" s="495"/>
      <c r="C28" s="178"/>
      <c r="D28" s="495"/>
      <c r="E28" s="99"/>
      <c r="F28" s="5"/>
    </row>
    <row r="29" spans="1:6" s="256" customFormat="1" ht="15" customHeight="1">
      <c r="A29" s="41" t="s">
        <v>84</v>
      </c>
      <c r="B29" s="70">
        <v>363</v>
      </c>
      <c r="C29" s="401">
        <v>490</v>
      </c>
      <c r="D29" s="525">
        <v>468</v>
      </c>
      <c r="E29" s="99">
        <v>95.5</v>
      </c>
      <c r="F29" s="5"/>
    </row>
    <row r="30" spans="1:6" s="256" customFormat="1" ht="15" customHeight="1">
      <c r="A30" s="63" t="s">
        <v>849</v>
      </c>
      <c r="B30" s="141"/>
      <c r="C30" s="401"/>
      <c r="D30" s="525"/>
      <c r="E30" s="99"/>
      <c r="F30" s="5"/>
    </row>
    <row r="31" spans="1:6" s="256" customFormat="1" ht="15" customHeight="1">
      <c r="A31" s="41" t="s">
        <v>195</v>
      </c>
      <c r="B31" s="141">
        <v>8</v>
      </c>
      <c r="C31" s="401">
        <v>15</v>
      </c>
      <c r="D31" s="525">
        <v>18</v>
      </c>
      <c r="E31" s="99">
        <v>120</v>
      </c>
      <c r="F31" s="5"/>
    </row>
    <row r="32" spans="1:6" s="256" customFormat="1" ht="15" customHeight="1">
      <c r="A32" s="42" t="s">
        <v>669</v>
      </c>
      <c r="B32" s="141"/>
      <c r="C32" s="401"/>
      <c r="D32" s="525"/>
      <c r="E32" s="99"/>
      <c r="F32" s="5"/>
    </row>
    <row r="33" spans="1:6" s="256" customFormat="1" ht="15" customHeight="1">
      <c r="A33" s="41" t="s">
        <v>211</v>
      </c>
      <c r="B33" s="171" t="s">
        <v>694</v>
      </c>
      <c r="C33" s="401">
        <v>81</v>
      </c>
      <c r="D33" s="525">
        <v>81</v>
      </c>
      <c r="E33" s="99">
        <v>100</v>
      </c>
      <c r="F33" s="5"/>
    </row>
    <row r="34" spans="1:6" s="256" customFormat="1" ht="15" customHeight="1">
      <c r="A34" s="41" t="s">
        <v>844</v>
      </c>
      <c r="B34" s="141"/>
      <c r="C34" s="401"/>
      <c r="D34" s="525"/>
      <c r="E34" s="99"/>
      <c r="F34" s="5"/>
    </row>
    <row r="35" spans="1:6" s="256" customFormat="1" ht="15" customHeight="1">
      <c r="A35" s="41" t="s">
        <v>850</v>
      </c>
      <c r="B35" s="70">
        <v>195</v>
      </c>
      <c r="C35" s="401">
        <v>204</v>
      </c>
      <c r="D35" s="525">
        <v>193</v>
      </c>
      <c r="E35" s="99">
        <v>94.6</v>
      </c>
      <c r="F35" s="5"/>
    </row>
    <row r="36" spans="1:6" s="256" customFormat="1" ht="15" customHeight="1">
      <c r="A36" s="63" t="s">
        <v>846</v>
      </c>
      <c r="B36" s="141"/>
      <c r="C36" s="401"/>
      <c r="D36" s="525"/>
      <c r="E36" s="99"/>
      <c r="F36" s="5"/>
    </row>
    <row r="37" spans="1:6" s="256" customFormat="1" ht="15" customHeight="1">
      <c r="A37" s="41" t="s">
        <v>851</v>
      </c>
      <c r="B37" s="70">
        <v>227</v>
      </c>
      <c r="C37" s="401">
        <v>196</v>
      </c>
      <c r="D37" s="525">
        <v>186</v>
      </c>
      <c r="E37" s="99">
        <v>94.9</v>
      </c>
      <c r="F37" s="5"/>
    </row>
    <row r="38" spans="1:6" s="256" customFormat="1" ht="15" customHeight="1">
      <c r="A38" s="63" t="s">
        <v>852</v>
      </c>
      <c r="B38" s="70"/>
      <c r="C38" s="172"/>
      <c r="D38" s="495"/>
      <c r="E38" s="99"/>
      <c r="F38" s="5"/>
    </row>
    <row r="39" spans="1:6" s="256" customFormat="1" ht="15" customHeight="1">
      <c r="A39" s="41" t="s">
        <v>26</v>
      </c>
      <c r="B39" s="141"/>
      <c r="C39" s="172"/>
      <c r="D39" s="495"/>
      <c r="E39" s="99"/>
      <c r="F39" s="5"/>
    </row>
    <row r="40" spans="1:6" s="256" customFormat="1" ht="15" customHeight="1">
      <c r="A40" s="58" t="s">
        <v>361</v>
      </c>
      <c r="B40" s="141"/>
      <c r="C40" s="178"/>
      <c r="D40" s="495"/>
      <c r="E40" s="99"/>
      <c r="F40" s="5"/>
    </row>
    <row r="41" spans="1:6" s="256" customFormat="1" ht="15" customHeight="1">
      <c r="A41" s="41" t="s">
        <v>84</v>
      </c>
      <c r="B41" s="70">
        <v>6245</v>
      </c>
      <c r="C41" s="401">
        <v>8213</v>
      </c>
      <c r="D41" s="525">
        <v>8438</v>
      </c>
      <c r="E41" s="99">
        <v>102.7</v>
      </c>
      <c r="F41" s="5"/>
    </row>
    <row r="42" spans="1:6" s="256" customFormat="1" ht="15" customHeight="1">
      <c r="A42" s="63" t="s">
        <v>853</v>
      </c>
      <c r="B42" s="141"/>
      <c r="C42" s="401"/>
      <c r="D42" s="525"/>
      <c r="E42" s="99"/>
      <c r="F42" s="5"/>
    </row>
    <row r="43" spans="1:6" s="256" customFormat="1" ht="15" customHeight="1">
      <c r="A43" s="41" t="s">
        <v>195</v>
      </c>
      <c r="B43" s="141">
        <v>62</v>
      </c>
      <c r="C43" s="401">
        <v>82</v>
      </c>
      <c r="D43" s="525">
        <v>93</v>
      </c>
      <c r="E43" s="99">
        <v>113.4</v>
      </c>
      <c r="F43" s="5"/>
    </row>
    <row r="44" spans="1:6" s="256" customFormat="1" ht="15" customHeight="1">
      <c r="A44" s="42" t="s">
        <v>669</v>
      </c>
      <c r="B44" s="141"/>
      <c r="C44" s="401"/>
      <c r="D44" s="525"/>
      <c r="E44" s="99"/>
      <c r="F44" s="5"/>
    </row>
    <row r="45" spans="1:6" s="256" customFormat="1" ht="15" customHeight="1">
      <c r="A45" s="41" t="s">
        <v>212</v>
      </c>
      <c r="B45" s="171" t="s">
        <v>694</v>
      </c>
      <c r="C45" s="401">
        <v>1606</v>
      </c>
      <c r="D45" s="525">
        <v>1603</v>
      </c>
      <c r="E45" s="99">
        <v>99.8</v>
      </c>
      <c r="F45" s="228"/>
    </row>
    <row r="46" spans="1:6" s="256" customFormat="1" ht="15" customHeight="1">
      <c r="A46" s="41" t="s">
        <v>844</v>
      </c>
      <c r="B46" s="141"/>
      <c r="C46" s="401"/>
      <c r="D46" s="525"/>
      <c r="E46" s="99"/>
      <c r="F46" s="5"/>
    </row>
    <row r="47" spans="1:6" s="256" customFormat="1" ht="15" customHeight="1">
      <c r="A47" s="41" t="s">
        <v>855</v>
      </c>
      <c r="B47" s="70">
        <v>5919</v>
      </c>
      <c r="C47" s="401">
        <v>6150</v>
      </c>
      <c r="D47" s="525">
        <v>5877</v>
      </c>
      <c r="E47" s="99">
        <v>95.6</v>
      </c>
      <c r="F47" s="641"/>
    </row>
    <row r="48" spans="1:6" s="256" customFormat="1" ht="15" customHeight="1">
      <c r="A48" s="63" t="s">
        <v>846</v>
      </c>
      <c r="B48" s="141"/>
      <c r="C48" s="401" t="s">
        <v>686</v>
      </c>
      <c r="D48" s="525"/>
      <c r="E48" s="99" t="s">
        <v>686</v>
      </c>
      <c r="F48" s="5"/>
    </row>
    <row r="49" spans="1:6" s="256" customFormat="1" ht="15" customHeight="1">
      <c r="A49" s="41" t="s">
        <v>856</v>
      </c>
      <c r="B49" s="70">
        <v>4512</v>
      </c>
      <c r="C49" s="401">
        <v>4889</v>
      </c>
      <c r="D49" s="525">
        <v>4619</v>
      </c>
      <c r="E49" s="99">
        <v>94.5</v>
      </c>
      <c r="F49" s="51"/>
    </row>
    <row r="50" spans="1:6" s="256" customFormat="1" ht="15" customHeight="1">
      <c r="A50" s="63" t="s">
        <v>852</v>
      </c>
      <c r="B50" s="141"/>
      <c r="C50" s="401"/>
      <c r="D50" s="525"/>
      <c r="E50" s="99"/>
      <c r="F50" s="5"/>
    </row>
    <row r="51" spans="1:6" s="264" customFormat="1" ht="18" customHeight="1">
      <c r="A51" s="90" t="s">
        <v>213</v>
      </c>
      <c r="B51" s="71">
        <v>29</v>
      </c>
      <c r="C51" s="615">
        <v>16</v>
      </c>
      <c r="D51" s="617">
        <v>14</v>
      </c>
      <c r="E51" s="203">
        <v>87.5</v>
      </c>
      <c r="F51" s="263"/>
    </row>
    <row r="52" spans="1:6" s="264" customFormat="1" ht="15" customHeight="1">
      <c r="A52" s="78" t="s">
        <v>362</v>
      </c>
      <c r="B52" s="207"/>
      <c r="C52" s="401"/>
      <c r="D52" s="617"/>
      <c r="E52" s="99"/>
      <c r="F52" s="263"/>
    </row>
    <row r="53" spans="1:6" s="256" customFormat="1" ht="15" customHeight="1">
      <c r="A53" s="41" t="s">
        <v>152</v>
      </c>
      <c r="B53" s="70">
        <v>119</v>
      </c>
      <c r="C53" s="401">
        <v>66</v>
      </c>
      <c r="D53" s="525">
        <v>68</v>
      </c>
      <c r="E53" s="99">
        <v>103</v>
      </c>
      <c r="F53" s="263"/>
    </row>
    <row r="54" spans="1:6" s="256" customFormat="1" ht="15" customHeight="1">
      <c r="A54" s="63" t="s">
        <v>857</v>
      </c>
      <c r="B54" s="141"/>
      <c r="C54" s="401"/>
      <c r="D54" s="525"/>
      <c r="E54" s="99"/>
      <c r="F54" s="263"/>
    </row>
    <row r="55" spans="1:6" s="256" customFormat="1" ht="15" customHeight="1">
      <c r="A55" s="41" t="s">
        <v>153</v>
      </c>
      <c r="B55" s="70">
        <v>2933</v>
      </c>
      <c r="C55" s="401">
        <v>1485</v>
      </c>
      <c r="D55" s="525">
        <v>1533</v>
      </c>
      <c r="E55" s="99">
        <v>103.2</v>
      </c>
      <c r="F55" s="263"/>
    </row>
    <row r="56" spans="1:6" s="256" customFormat="1" ht="15" customHeight="1">
      <c r="A56" s="63" t="s">
        <v>858</v>
      </c>
      <c r="B56" s="141"/>
      <c r="C56" s="139"/>
      <c r="D56" s="495"/>
      <c r="E56" s="210"/>
      <c r="F56" s="263"/>
    </row>
    <row r="57" spans="1:6" s="264" customFormat="1" ht="18" customHeight="1">
      <c r="A57" s="90" t="s">
        <v>1172</v>
      </c>
      <c r="B57" s="71">
        <v>2</v>
      </c>
      <c r="C57" s="404">
        <v>3</v>
      </c>
      <c r="D57" s="565">
        <v>3</v>
      </c>
      <c r="E57" s="208">
        <v>100</v>
      </c>
      <c r="F57" s="263"/>
    </row>
    <row r="58" spans="1:6" s="264" customFormat="1" ht="15" customHeight="1">
      <c r="A58" s="130" t="s">
        <v>363</v>
      </c>
      <c r="B58" s="207"/>
      <c r="C58" s="140"/>
      <c r="D58" s="565"/>
      <c r="E58" s="208"/>
      <c r="F58" s="263"/>
    </row>
    <row r="59" spans="1:6" s="256" customFormat="1" ht="15" customHeight="1">
      <c r="A59" s="41" t="s">
        <v>1278</v>
      </c>
      <c r="B59" s="70">
        <v>9232</v>
      </c>
      <c r="C59" s="32">
        <v>4832</v>
      </c>
      <c r="D59" s="495">
        <v>4956</v>
      </c>
      <c r="E59" s="210">
        <v>102.6</v>
      </c>
      <c r="F59" s="5"/>
    </row>
    <row r="60" spans="1:6" s="256" customFormat="1" ht="15" customHeight="1">
      <c r="A60" s="58" t="s">
        <v>1279</v>
      </c>
      <c r="B60" s="70"/>
      <c r="C60" s="32"/>
      <c r="D60" s="495"/>
      <c r="E60" s="210"/>
      <c r="F60" s="5"/>
    </row>
    <row r="61" spans="1:6" s="256" customFormat="1" ht="15" customHeight="1">
      <c r="A61" s="58" t="s">
        <v>1280</v>
      </c>
      <c r="B61" s="141"/>
      <c r="C61" s="139"/>
      <c r="D61" s="495"/>
      <c r="E61" s="210"/>
      <c r="F61" s="5"/>
    </row>
    <row r="62" spans="1:6" s="256" customFormat="1" ht="18" customHeight="1">
      <c r="A62" s="90" t="s">
        <v>27</v>
      </c>
      <c r="B62" s="141"/>
      <c r="C62" s="139"/>
      <c r="D62" s="495"/>
      <c r="E62" s="210"/>
      <c r="F62" s="5"/>
    </row>
    <row r="63" spans="1:6" s="256" customFormat="1" ht="15" customHeight="1">
      <c r="A63" s="78" t="s">
        <v>364</v>
      </c>
      <c r="B63" s="141"/>
      <c r="C63" s="139"/>
      <c r="D63" s="495"/>
      <c r="E63" s="210"/>
      <c r="F63" s="5"/>
    </row>
    <row r="64" spans="1:6" s="256" customFormat="1" ht="15" customHeight="1">
      <c r="A64" s="41" t="s">
        <v>859</v>
      </c>
      <c r="B64" s="70">
        <v>12</v>
      </c>
      <c r="C64" s="401">
        <v>4</v>
      </c>
      <c r="D64" s="495">
        <v>4</v>
      </c>
      <c r="E64" s="99">
        <v>100</v>
      </c>
      <c r="F64" s="5"/>
    </row>
    <row r="65" spans="1:10" s="256" customFormat="1" ht="15" customHeight="1">
      <c r="A65" s="63" t="s">
        <v>860</v>
      </c>
      <c r="B65" s="141"/>
      <c r="C65" s="400"/>
      <c r="D65" s="495"/>
      <c r="E65" s="210"/>
      <c r="F65" s="5"/>
    </row>
    <row r="66" spans="1:10" s="256" customFormat="1" ht="15" customHeight="1">
      <c r="A66" s="41" t="s">
        <v>25</v>
      </c>
      <c r="B66" s="141"/>
      <c r="C66" s="404"/>
      <c r="D66" s="495"/>
      <c r="E66" s="210"/>
      <c r="F66" s="5"/>
    </row>
    <row r="67" spans="1:10" s="256" customFormat="1" ht="15" customHeight="1">
      <c r="A67" s="58" t="s">
        <v>365</v>
      </c>
      <c r="B67" s="141"/>
      <c r="C67" s="401"/>
      <c r="D67" s="495"/>
      <c r="E67" s="99"/>
      <c r="F67" s="5"/>
    </row>
    <row r="68" spans="1:10" s="256" customFormat="1" ht="15" customHeight="1">
      <c r="A68" s="41" t="s">
        <v>859</v>
      </c>
      <c r="B68" s="70">
        <v>62</v>
      </c>
      <c r="C68" s="401">
        <v>18</v>
      </c>
      <c r="D68" s="495">
        <v>16</v>
      </c>
      <c r="E68" s="99">
        <v>88.9</v>
      </c>
      <c r="F68" s="5"/>
    </row>
    <row r="69" spans="1:10" s="256" customFormat="1" ht="15" customHeight="1">
      <c r="A69" s="63" t="s">
        <v>860</v>
      </c>
      <c r="B69" s="141"/>
      <c r="C69" s="401"/>
      <c r="D69" s="495"/>
      <c r="E69" s="99"/>
      <c r="F69" s="5"/>
    </row>
    <row r="70" spans="1:10" s="256" customFormat="1" ht="15" customHeight="1">
      <c r="A70" s="41" t="s">
        <v>154</v>
      </c>
      <c r="B70" s="141"/>
      <c r="C70" s="401"/>
      <c r="D70" s="495"/>
      <c r="E70" s="99"/>
      <c r="F70" s="5"/>
    </row>
    <row r="71" spans="1:10" s="256" customFormat="1" ht="15" customHeight="1">
      <c r="A71" s="58" t="s">
        <v>463</v>
      </c>
      <c r="B71" s="141"/>
      <c r="C71" s="401"/>
      <c r="D71" s="495"/>
      <c r="E71" s="99"/>
      <c r="F71" s="5"/>
    </row>
    <row r="72" spans="1:10" s="256" customFormat="1" ht="15" customHeight="1">
      <c r="A72" s="41" t="s">
        <v>861</v>
      </c>
      <c r="B72" s="70">
        <v>1831</v>
      </c>
      <c r="C72" s="401">
        <v>544</v>
      </c>
      <c r="D72" s="495">
        <v>496</v>
      </c>
      <c r="E72" s="99">
        <v>91.2</v>
      </c>
      <c r="F72" s="5"/>
    </row>
    <row r="73" spans="1:10" s="256" customFormat="1" ht="15" customHeight="1">
      <c r="A73" s="63" t="s">
        <v>860</v>
      </c>
      <c r="B73" s="141"/>
      <c r="C73" s="172"/>
      <c r="D73" s="495"/>
      <c r="E73" s="99"/>
      <c r="F73" s="5"/>
    </row>
    <row r="74" spans="1:10" s="256" customFormat="1" ht="18" customHeight="1">
      <c r="A74" s="90" t="s">
        <v>475</v>
      </c>
      <c r="B74" s="141"/>
      <c r="C74" s="566"/>
      <c r="D74" s="495"/>
      <c r="E74" s="614"/>
      <c r="F74" s="5"/>
      <c r="G74" s="5"/>
      <c r="H74" s="5"/>
      <c r="I74" s="5"/>
      <c r="J74" s="5"/>
    </row>
    <row r="75" spans="1:10" s="256" customFormat="1" ht="15" customHeight="1">
      <c r="A75" s="90" t="s">
        <v>484</v>
      </c>
      <c r="B75" s="141"/>
      <c r="C75" s="566"/>
      <c r="D75" s="495"/>
      <c r="E75" s="614"/>
      <c r="F75" s="5"/>
      <c r="G75" s="5"/>
      <c r="H75" s="5"/>
      <c r="I75" s="5"/>
      <c r="J75" s="5"/>
    </row>
    <row r="76" spans="1:10" s="256" customFormat="1" ht="15" customHeight="1">
      <c r="A76" s="90" t="s">
        <v>560</v>
      </c>
      <c r="B76" s="141"/>
      <c r="C76" s="566"/>
      <c r="D76" s="495"/>
      <c r="E76" s="614"/>
      <c r="F76" s="5"/>
      <c r="G76" s="5"/>
      <c r="H76" s="5"/>
      <c r="I76" s="5"/>
      <c r="J76" s="5"/>
    </row>
    <row r="77" spans="1:10" s="256" customFormat="1" ht="15" customHeight="1">
      <c r="A77" s="78" t="s">
        <v>366</v>
      </c>
      <c r="B77" s="141"/>
      <c r="C77" s="566"/>
      <c r="D77" s="495"/>
      <c r="E77" s="614"/>
      <c r="F77" s="5"/>
      <c r="G77" s="5"/>
      <c r="H77" s="5"/>
      <c r="I77" s="5"/>
      <c r="J77" s="5"/>
    </row>
    <row r="78" spans="1:10" s="256" customFormat="1" ht="15" customHeight="1">
      <c r="A78" s="78" t="s">
        <v>1171</v>
      </c>
      <c r="B78" s="141"/>
      <c r="C78" s="566"/>
      <c r="D78" s="495"/>
      <c r="E78" s="614"/>
      <c r="F78" s="5"/>
      <c r="G78" s="5"/>
      <c r="H78" s="5"/>
      <c r="I78" s="5"/>
      <c r="J78" s="5"/>
    </row>
    <row r="79" spans="1:10" s="256" customFormat="1" ht="15" customHeight="1">
      <c r="A79" s="78" t="s">
        <v>561</v>
      </c>
      <c r="B79" s="141"/>
      <c r="C79" s="566"/>
      <c r="D79" s="495"/>
      <c r="E79" s="614"/>
      <c r="F79" s="5"/>
      <c r="G79" s="5"/>
      <c r="H79" s="5"/>
      <c r="I79" s="5"/>
      <c r="J79" s="5"/>
    </row>
    <row r="80" spans="1:10" s="256" customFormat="1" ht="15" customHeight="1">
      <c r="A80" s="41" t="s">
        <v>155</v>
      </c>
      <c r="B80" s="141">
        <v>93.1</v>
      </c>
      <c r="C80" s="373">
        <v>94.9</v>
      </c>
      <c r="D80" s="439">
        <v>96</v>
      </c>
      <c r="E80" s="99" t="s">
        <v>686</v>
      </c>
      <c r="F80" s="5"/>
      <c r="G80" s="5"/>
      <c r="H80" s="5"/>
      <c r="I80" s="5"/>
      <c r="J80" s="5"/>
    </row>
    <row r="81" spans="1:10" s="256" customFormat="1" ht="15" customHeight="1">
      <c r="A81" s="58" t="s">
        <v>670</v>
      </c>
      <c r="B81" s="141"/>
      <c r="C81" s="373"/>
      <c r="D81" s="495"/>
      <c r="E81" s="99"/>
      <c r="F81" s="5"/>
      <c r="G81" s="5"/>
      <c r="H81" s="5"/>
      <c r="I81" s="5"/>
      <c r="J81" s="5"/>
    </row>
    <row r="82" spans="1:10" s="256" customFormat="1" ht="15" customHeight="1">
      <c r="A82" s="41" t="s">
        <v>214</v>
      </c>
      <c r="B82" s="141">
        <v>5.5</v>
      </c>
      <c r="C82" s="373">
        <v>4.5999999999999996</v>
      </c>
      <c r="D82" s="495">
        <v>11</v>
      </c>
      <c r="E82" s="99" t="s">
        <v>686</v>
      </c>
      <c r="F82" s="5"/>
      <c r="G82" s="5"/>
      <c r="H82" s="5"/>
      <c r="I82" s="5"/>
      <c r="J82" s="5"/>
    </row>
    <row r="83" spans="1:10" s="256" customFormat="1" ht="15" customHeight="1">
      <c r="A83" s="131" t="s">
        <v>559</v>
      </c>
      <c r="B83" s="141"/>
      <c r="C83" s="373"/>
      <c r="D83" s="495"/>
      <c r="E83" s="99"/>
      <c r="F83" s="5"/>
      <c r="G83" s="5"/>
      <c r="H83" s="5"/>
      <c r="I83" s="5"/>
      <c r="J83" s="5"/>
    </row>
    <row r="84" spans="1:10" s="256" customFormat="1" ht="15" customHeight="1">
      <c r="A84" s="41" t="s">
        <v>215</v>
      </c>
      <c r="B84" s="141">
        <v>44.1</v>
      </c>
      <c r="C84" s="373">
        <v>46.3</v>
      </c>
      <c r="D84" s="495">
        <v>49.9</v>
      </c>
      <c r="E84" s="99" t="s">
        <v>686</v>
      </c>
      <c r="F84" s="5"/>
      <c r="G84" s="5"/>
      <c r="H84" s="5"/>
      <c r="I84" s="5"/>
      <c r="J84" s="5"/>
    </row>
    <row r="85" spans="1:10" s="256" customFormat="1" ht="15" customHeight="1">
      <c r="A85" s="58" t="s">
        <v>671</v>
      </c>
      <c r="B85" s="141"/>
      <c r="C85" s="373"/>
      <c r="D85" s="495"/>
      <c r="E85" s="99"/>
      <c r="F85" s="5"/>
      <c r="G85" s="5"/>
      <c r="H85" s="5"/>
      <c r="I85" s="5"/>
      <c r="J85" s="5"/>
    </row>
    <row r="86" spans="1:10" s="256" customFormat="1" ht="15" customHeight="1">
      <c r="A86" s="41" t="s">
        <v>156</v>
      </c>
      <c r="B86" s="439">
        <v>1</v>
      </c>
      <c r="C86" s="373">
        <v>1.2</v>
      </c>
      <c r="D86" s="495">
        <v>7.2</v>
      </c>
      <c r="E86" s="99" t="s">
        <v>686</v>
      </c>
      <c r="F86" s="5"/>
      <c r="G86" s="5"/>
      <c r="H86" s="5"/>
      <c r="I86" s="5"/>
      <c r="J86" s="5"/>
    </row>
    <row r="87" spans="1:10" s="256" customFormat="1" ht="15" customHeight="1">
      <c r="A87" s="58" t="s">
        <v>672</v>
      </c>
      <c r="B87" s="141"/>
      <c r="C87" s="373"/>
      <c r="D87" s="495"/>
      <c r="E87" s="99"/>
      <c r="F87" s="5"/>
      <c r="G87" s="5"/>
      <c r="H87" s="5"/>
      <c r="I87" s="5"/>
      <c r="J87" s="5"/>
    </row>
    <row r="88" spans="1:10" s="256" customFormat="1" ht="15" customHeight="1">
      <c r="A88" s="41" t="s">
        <v>157</v>
      </c>
      <c r="B88" s="141">
        <v>3.2</v>
      </c>
      <c r="C88" s="373">
        <v>0.6</v>
      </c>
      <c r="D88" s="495">
        <v>2.4</v>
      </c>
      <c r="E88" s="618" t="s">
        <v>686</v>
      </c>
      <c r="F88" s="5"/>
    </row>
    <row r="89" spans="1:10" s="256" customFormat="1" ht="15" customHeight="1">
      <c r="A89" s="58" t="s">
        <v>673</v>
      </c>
      <c r="B89" s="141"/>
      <c r="C89" s="373"/>
      <c r="D89" s="495"/>
      <c r="E89" s="99"/>
      <c r="F89" s="5"/>
    </row>
    <row r="90" spans="1:10" s="256" customFormat="1" ht="15" customHeight="1">
      <c r="A90" s="41" t="s">
        <v>158</v>
      </c>
      <c r="B90" s="141">
        <v>1.7</v>
      </c>
      <c r="C90" s="373">
        <v>5.4</v>
      </c>
      <c r="D90" s="495">
        <v>11.7</v>
      </c>
      <c r="E90" s="99" t="s">
        <v>686</v>
      </c>
      <c r="F90" s="5"/>
    </row>
    <row r="91" spans="1:10" s="256" customFormat="1" ht="15" customHeight="1">
      <c r="A91" s="58" t="s">
        <v>674</v>
      </c>
      <c r="B91" s="141"/>
      <c r="C91" s="373"/>
      <c r="D91" s="495"/>
      <c r="E91" s="99"/>
      <c r="F91" s="5"/>
    </row>
    <row r="92" spans="1:10" s="256" customFormat="1" ht="15" customHeight="1">
      <c r="A92" s="41" t="s">
        <v>159</v>
      </c>
      <c r="B92" s="141">
        <v>1.4</v>
      </c>
      <c r="C92" s="373">
        <v>2.2000000000000002</v>
      </c>
      <c r="D92" s="495">
        <v>2.6</v>
      </c>
      <c r="E92" s="99" t="s">
        <v>686</v>
      </c>
      <c r="F92" s="5"/>
    </row>
    <row r="93" spans="1:10" s="256" customFormat="1" ht="15" customHeight="1">
      <c r="A93" s="58" t="s">
        <v>675</v>
      </c>
      <c r="B93" s="141"/>
      <c r="C93" s="373"/>
      <c r="D93" s="495"/>
      <c r="E93" s="194"/>
      <c r="F93" s="5"/>
    </row>
    <row r="94" spans="1:10" s="256" customFormat="1" ht="15" customHeight="1">
      <c r="A94" s="159"/>
      <c r="B94" s="5"/>
      <c r="C94" s="5"/>
      <c r="D94" s="5"/>
      <c r="E94" s="156"/>
      <c r="F94" s="5"/>
    </row>
    <row r="95" spans="1:10" s="266" customFormat="1" ht="15" customHeight="1">
      <c r="A95" s="694" t="s">
        <v>1071</v>
      </c>
      <c r="B95" s="747"/>
      <c r="C95" s="747"/>
      <c r="D95" s="747"/>
      <c r="E95" s="747"/>
      <c r="F95" s="265"/>
    </row>
    <row r="96" spans="1:10" s="266" customFormat="1" ht="15" customHeight="1">
      <c r="A96" s="694" t="s">
        <v>1247</v>
      </c>
      <c r="B96" s="694"/>
      <c r="C96" s="694"/>
      <c r="D96" s="694"/>
      <c r="E96" s="694"/>
      <c r="F96" s="677"/>
    </row>
    <row r="97" spans="1:6" s="266" customFormat="1" ht="15" customHeight="1">
      <c r="A97" s="748" t="s">
        <v>1082</v>
      </c>
      <c r="B97" s="748"/>
      <c r="C97" s="748"/>
      <c r="D97" s="748"/>
      <c r="E97" s="748"/>
      <c r="F97" s="265"/>
    </row>
    <row r="98" spans="1:6" s="266" customFormat="1" ht="15" customHeight="1">
      <c r="A98" s="480" t="s">
        <v>1275</v>
      </c>
      <c r="B98" s="480"/>
      <c r="C98" s="480"/>
      <c r="D98" s="518"/>
      <c r="E98" s="480"/>
      <c r="F98" s="265"/>
    </row>
    <row r="99" spans="1:6" s="266" customFormat="1" ht="15" customHeight="1">
      <c r="A99" s="694"/>
      <c r="B99" s="694"/>
      <c r="C99" s="694"/>
      <c r="D99" s="694"/>
      <c r="E99" s="694"/>
      <c r="F99" s="265"/>
    </row>
    <row r="100" spans="1:6" s="267" customFormat="1" ht="15" customHeight="1">
      <c r="A100" s="242"/>
      <c r="B100" s="242"/>
      <c r="C100" s="242"/>
      <c r="D100" s="519"/>
      <c r="E100" s="243"/>
      <c r="F100" s="5"/>
    </row>
    <row r="101" spans="1:6" s="267" customFormat="1" ht="15" customHeight="1">
      <c r="A101" s="242"/>
      <c r="B101" s="242"/>
      <c r="C101" s="242"/>
      <c r="D101" s="519"/>
      <c r="E101" s="243"/>
      <c r="F101" s="5"/>
    </row>
    <row r="102" spans="1:6" s="267" customFormat="1" ht="15" customHeight="1">
      <c r="A102" s="242"/>
      <c r="B102" s="242"/>
      <c r="C102" s="242"/>
      <c r="D102" s="519"/>
      <c r="E102" s="243"/>
      <c r="F102" s="5"/>
    </row>
    <row r="103" spans="1:6" s="267" customFormat="1" ht="15" customHeight="1">
      <c r="A103" s="242"/>
      <c r="B103" s="242"/>
      <c r="C103" s="242"/>
      <c r="D103" s="519"/>
      <c r="E103" s="243"/>
      <c r="F103" s="5"/>
    </row>
    <row r="104" spans="1:6" s="267" customFormat="1" ht="15" customHeight="1">
      <c r="A104" s="242"/>
      <c r="B104" s="242"/>
      <c r="C104" s="242"/>
      <c r="D104" s="519"/>
      <c r="E104" s="243"/>
      <c r="F104" s="5"/>
    </row>
    <row r="105" spans="1:6" s="267" customFormat="1" ht="15" customHeight="1">
      <c r="A105" s="242"/>
      <c r="B105" s="242"/>
      <c r="C105" s="242"/>
      <c r="D105" s="519"/>
      <c r="E105" s="243"/>
      <c r="F105" s="5"/>
    </row>
  </sheetData>
  <mergeCells count="11">
    <mergeCell ref="A99:E99"/>
    <mergeCell ref="A95:E95"/>
    <mergeCell ref="A97:E97"/>
    <mergeCell ref="A4:E4"/>
    <mergeCell ref="A96:F96"/>
    <mergeCell ref="A2:E2"/>
    <mergeCell ref="A1:E1"/>
    <mergeCell ref="A3:E3"/>
    <mergeCell ref="A5:A6"/>
    <mergeCell ref="D5:E5"/>
    <mergeCell ref="B6:D6"/>
  </mergeCells>
  <hyperlinks>
    <hyperlink ref="F1" location="'SPIS TABLIC'!B17" display="Powrót do spisu tablic"/>
    <hyperlink ref="F2" location="'SPIS TABLIC'!B17" display="Return to list of tables"/>
  </hyperlinks>
  <pageMargins left="0.7" right="0.7" top="0.75" bottom="0.75" header="0.3" footer="0.3"/>
  <pageSetup paperSize="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F31"/>
  <sheetViews>
    <sheetView zoomScaleNormal="100" zoomScaleSheetLayoutView="11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8" style="162" customWidth="1"/>
    <col min="2" max="3" width="17.140625" style="162" customWidth="1"/>
    <col min="4" max="4" width="17.140625" style="522" customWidth="1"/>
    <col min="5" max="5" width="17.140625" style="408" customWidth="1"/>
    <col min="6" max="6" width="20.28515625" style="52" customWidth="1"/>
    <col min="7" max="16384" width="9.140625" style="162"/>
  </cols>
  <sheetData>
    <row r="1" spans="1:6" ht="15" customHeight="1">
      <c r="A1" s="692" t="s">
        <v>1035</v>
      </c>
      <c r="B1" s="692"/>
      <c r="C1" s="692"/>
      <c r="D1" s="692"/>
      <c r="E1" s="692"/>
      <c r="F1" s="283" t="s">
        <v>557</v>
      </c>
    </row>
    <row r="2" spans="1:6" s="253" customFormat="1" ht="15" customHeight="1">
      <c r="A2" s="749" t="s">
        <v>1181</v>
      </c>
      <c r="B2" s="750"/>
      <c r="C2" s="750"/>
      <c r="D2" s="750"/>
      <c r="E2" s="750"/>
      <c r="F2" s="283" t="s">
        <v>558</v>
      </c>
    </row>
    <row r="3" spans="1:6" s="268" customFormat="1" ht="15" customHeight="1">
      <c r="A3" s="723" t="s">
        <v>1036</v>
      </c>
      <c r="B3" s="723"/>
      <c r="C3" s="723"/>
      <c r="D3" s="723"/>
      <c r="E3" s="723"/>
      <c r="F3" s="52"/>
    </row>
    <row r="4" spans="1:6" ht="15" customHeight="1">
      <c r="A4" s="723" t="s">
        <v>1267</v>
      </c>
      <c r="B4" s="723"/>
      <c r="C4" s="723"/>
      <c r="D4" s="723"/>
      <c r="E4" s="723"/>
    </row>
    <row r="5" spans="1:6" s="256" customFormat="1" ht="30" customHeight="1">
      <c r="A5" s="724" t="s">
        <v>758</v>
      </c>
      <c r="B5" s="245">
        <v>2010</v>
      </c>
      <c r="C5" s="245">
        <v>2019</v>
      </c>
      <c r="D5" s="683">
        <v>2020</v>
      </c>
      <c r="E5" s="684"/>
      <c r="F5" s="52"/>
    </row>
    <row r="6" spans="1:6" s="256" customFormat="1" ht="30" customHeight="1">
      <c r="A6" s="724"/>
      <c r="B6" s="683" t="s">
        <v>790</v>
      </c>
      <c r="C6" s="683"/>
      <c r="D6" s="683"/>
      <c r="E6" s="409" t="s">
        <v>1231</v>
      </c>
      <c r="F6" s="52"/>
    </row>
    <row r="7" spans="1:6" s="306" customFormat="1" ht="18" customHeight="1">
      <c r="A7" s="90" t="s">
        <v>1149</v>
      </c>
      <c r="B7" s="564">
        <v>42</v>
      </c>
      <c r="C7" s="77">
        <v>70</v>
      </c>
      <c r="D7" s="567">
        <v>75</v>
      </c>
      <c r="E7" s="208">
        <v>107.1</v>
      </c>
      <c r="F7" s="305"/>
    </row>
    <row r="8" spans="1:6" s="306" customFormat="1" ht="15" customHeight="1">
      <c r="A8" s="132" t="s">
        <v>1150</v>
      </c>
      <c r="B8" s="70"/>
      <c r="C8" s="77"/>
      <c r="D8" s="524"/>
      <c r="E8" s="208"/>
      <c r="F8" s="305"/>
    </row>
    <row r="9" spans="1:6" s="306" customFormat="1" ht="18" customHeight="1">
      <c r="A9" s="90" t="s">
        <v>862</v>
      </c>
      <c r="B9" s="71">
        <v>60</v>
      </c>
      <c r="C9" s="404">
        <v>56</v>
      </c>
      <c r="D9" s="523">
        <v>55</v>
      </c>
      <c r="E9" s="208">
        <v>98.2</v>
      </c>
      <c r="F9" s="305"/>
    </row>
    <row r="10" spans="1:6" s="306" customFormat="1" ht="15" customHeight="1">
      <c r="A10" s="132" t="s">
        <v>367</v>
      </c>
      <c r="B10" s="70"/>
      <c r="C10" s="77"/>
      <c r="D10" s="524"/>
      <c r="E10" s="208"/>
      <c r="F10" s="305"/>
    </row>
    <row r="11" spans="1:6" s="306" customFormat="1" ht="15" customHeight="1">
      <c r="A11" s="41" t="s">
        <v>863</v>
      </c>
      <c r="B11" s="70">
        <v>137</v>
      </c>
      <c r="C11" s="32">
        <v>136</v>
      </c>
      <c r="D11" s="524">
        <v>128</v>
      </c>
      <c r="E11" s="210">
        <v>94.1</v>
      </c>
      <c r="F11" s="305"/>
    </row>
    <row r="12" spans="1:6" s="306" customFormat="1" ht="15" customHeight="1">
      <c r="A12" s="133" t="s">
        <v>864</v>
      </c>
      <c r="B12" s="70"/>
      <c r="C12" s="140"/>
      <c r="D12" s="524"/>
      <c r="E12" s="210"/>
      <c r="F12" s="305"/>
    </row>
    <row r="13" spans="1:6" s="306" customFormat="1" ht="15" customHeight="1">
      <c r="A13" s="41" t="s">
        <v>28</v>
      </c>
      <c r="B13" s="70">
        <v>1903</v>
      </c>
      <c r="C13" s="32">
        <v>1937</v>
      </c>
      <c r="D13" s="524">
        <v>1955</v>
      </c>
      <c r="E13" s="99" t="s">
        <v>686</v>
      </c>
      <c r="F13" s="305"/>
    </row>
    <row r="14" spans="1:6" s="306" customFormat="1" ht="15" customHeight="1">
      <c r="A14" s="133" t="s">
        <v>865</v>
      </c>
      <c r="B14" s="71"/>
      <c r="C14" s="77"/>
      <c r="D14" s="524"/>
      <c r="E14" s="208"/>
      <c r="F14" s="305"/>
    </row>
    <row r="15" spans="1:6" s="306" customFormat="1" ht="18" customHeight="1">
      <c r="A15" s="90" t="s">
        <v>1151</v>
      </c>
      <c r="B15" s="71">
        <v>6</v>
      </c>
      <c r="C15" s="404">
        <v>10</v>
      </c>
      <c r="D15" s="523">
        <v>10</v>
      </c>
      <c r="E15" s="208">
        <v>100</v>
      </c>
      <c r="F15" s="305"/>
    </row>
    <row r="16" spans="1:6" s="306" customFormat="1" ht="15" customHeight="1">
      <c r="A16" s="97" t="s">
        <v>1152</v>
      </c>
      <c r="B16" s="70"/>
      <c r="C16" s="77"/>
      <c r="D16" s="524"/>
      <c r="E16" s="210"/>
      <c r="F16" s="305"/>
    </row>
    <row r="17" spans="1:6" s="306" customFormat="1" ht="15" customHeight="1">
      <c r="A17" s="41" t="s">
        <v>866</v>
      </c>
      <c r="B17" s="70">
        <v>310</v>
      </c>
      <c r="C17" s="32">
        <v>558</v>
      </c>
      <c r="D17" s="524">
        <v>556</v>
      </c>
      <c r="E17" s="210">
        <v>99.6</v>
      </c>
      <c r="F17" s="305"/>
    </row>
    <row r="18" spans="1:6" s="306" customFormat="1" ht="15" customHeight="1">
      <c r="A18" s="42" t="s">
        <v>867</v>
      </c>
      <c r="B18" s="70"/>
      <c r="C18" s="140"/>
      <c r="D18" s="524"/>
      <c r="E18" s="210"/>
      <c r="F18" s="305"/>
    </row>
    <row r="19" spans="1:6" s="306" customFormat="1" ht="15" customHeight="1">
      <c r="A19" s="41" t="s">
        <v>868</v>
      </c>
      <c r="B19" s="70">
        <v>624</v>
      </c>
      <c r="C19" s="32">
        <v>1125</v>
      </c>
      <c r="D19" s="524">
        <v>942</v>
      </c>
      <c r="E19" s="210">
        <v>83.7</v>
      </c>
      <c r="F19" s="305"/>
    </row>
    <row r="20" spans="1:6" s="306" customFormat="1" ht="15" customHeight="1">
      <c r="A20" s="133" t="s">
        <v>1339</v>
      </c>
      <c r="B20" s="171"/>
      <c r="C20" s="77"/>
      <c r="D20" s="524"/>
      <c r="E20" s="210"/>
      <c r="F20" s="305"/>
    </row>
    <row r="21" spans="1:6" s="306" customFormat="1" ht="18" customHeight="1">
      <c r="A21" s="90" t="s">
        <v>216</v>
      </c>
      <c r="B21" s="71">
        <v>10</v>
      </c>
      <c r="C21" s="404">
        <v>9</v>
      </c>
      <c r="D21" s="523">
        <v>9</v>
      </c>
      <c r="E21" s="208">
        <v>100</v>
      </c>
      <c r="F21" s="305"/>
    </row>
    <row r="22" spans="1:6" s="306" customFormat="1" ht="15" customHeight="1">
      <c r="A22" s="132" t="s">
        <v>1084</v>
      </c>
      <c r="B22" s="171"/>
      <c r="C22" s="77"/>
      <c r="D22" s="524"/>
      <c r="E22" s="208"/>
      <c r="F22" s="305"/>
    </row>
    <row r="23" spans="1:6" s="306" customFormat="1" ht="15" customHeight="1">
      <c r="A23" s="41" t="s">
        <v>190</v>
      </c>
      <c r="B23" s="70"/>
      <c r="C23" s="207"/>
      <c r="D23" s="524"/>
      <c r="E23" s="205"/>
      <c r="F23" s="305"/>
    </row>
    <row r="24" spans="1:6" s="306" customFormat="1" ht="15" customHeight="1">
      <c r="A24" s="41" t="s">
        <v>217</v>
      </c>
      <c r="B24" s="70">
        <v>525</v>
      </c>
      <c r="C24" s="141">
        <v>574</v>
      </c>
      <c r="D24" s="524">
        <v>583</v>
      </c>
      <c r="E24" s="210">
        <v>101.6</v>
      </c>
      <c r="F24" s="305"/>
    </row>
    <row r="25" spans="1:6" s="306" customFormat="1" ht="15" customHeight="1">
      <c r="A25" s="134" t="s">
        <v>1083</v>
      </c>
      <c r="B25" s="632"/>
      <c r="C25" s="632"/>
      <c r="D25" s="632"/>
      <c r="E25" s="633"/>
      <c r="F25" s="305"/>
    </row>
    <row r="26" spans="1:6" s="306" customFormat="1" ht="15" customHeight="1">
      <c r="A26" s="41" t="s">
        <v>191</v>
      </c>
      <c r="B26" s="70"/>
      <c r="C26" s="141"/>
      <c r="D26" s="524"/>
      <c r="E26" s="205"/>
      <c r="F26" s="305"/>
    </row>
    <row r="27" spans="1:6" s="256" customFormat="1" ht="15" customHeight="1">
      <c r="A27" s="41" t="s">
        <v>217</v>
      </c>
      <c r="B27" s="70">
        <v>504</v>
      </c>
      <c r="C27" s="400">
        <v>546</v>
      </c>
      <c r="D27" s="495">
        <v>506</v>
      </c>
      <c r="E27" s="210">
        <v>92.7</v>
      </c>
      <c r="F27" s="305"/>
    </row>
    <row r="28" spans="1:6" s="256" customFormat="1" ht="15" customHeight="1">
      <c r="A28" s="135" t="s">
        <v>1069</v>
      </c>
      <c r="B28" s="495"/>
      <c r="C28" s="557"/>
      <c r="D28" s="207"/>
      <c r="E28" s="210"/>
      <c r="F28" s="52"/>
    </row>
    <row r="29" spans="1:6" s="256" customFormat="1" ht="15" customHeight="1">
      <c r="A29" s="160"/>
      <c r="B29" s="5"/>
      <c r="C29" s="5"/>
      <c r="D29" s="5"/>
      <c r="E29" s="228"/>
      <c r="F29" s="52"/>
    </row>
    <row r="30" spans="1:6" ht="15" customHeight="1">
      <c r="A30" s="752" t="s">
        <v>1023</v>
      </c>
      <c r="B30" s="752"/>
      <c r="C30" s="752"/>
      <c r="D30" s="752"/>
      <c r="E30" s="752"/>
    </row>
    <row r="31" spans="1:6" ht="15" customHeight="1">
      <c r="A31" s="751" t="s">
        <v>1085</v>
      </c>
      <c r="B31" s="751"/>
      <c r="C31" s="751"/>
      <c r="D31" s="751"/>
      <c r="E31" s="751"/>
    </row>
  </sheetData>
  <mergeCells count="9">
    <mergeCell ref="A1:E1"/>
    <mergeCell ref="A4:E4"/>
    <mergeCell ref="A3:E3"/>
    <mergeCell ref="A2:E2"/>
    <mergeCell ref="A31:E31"/>
    <mergeCell ref="A5:A6"/>
    <mergeCell ref="D5:E5"/>
    <mergeCell ref="B6:D6"/>
    <mergeCell ref="A30:E30"/>
  </mergeCells>
  <hyperlinks>
    <hyperlink ref="F1" location="'SPIS TABLIC'!B19" display="Powrót do spisu tablic"/>
    <hyperlink ref="F2" location="'SPIS TABLIC'!B19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/>
  <dimension ref="A1:G50"/>
  <sheetViews>
    <sheetView zoomScaleNormal="100" workbookViewId="0">
      <pane ySplit="6" topLeftCell="A7" activePane="bottomLeft" state="frozen"/>
      <selection pane="bottomLeft" sqref="A1:E1"/>
    </sheetView>
  </sheetViews>
  <sheetFormatPr defaultColWidth="9.140625" defaultRowHeight="15"/>
  <cols>
    <col min="1" max="1" width="45.7109375" style="268" customWidth="1"/>
    <col min="2" max="3" width="15.7109375" style="282" customWidth="1"/>
    <col min="4" max="4" width="15.7109375" style="519" customWidth="1"/>
    <col min="5" max="5" width="15.7109375" style="16" customWidth="1"/>
    <col min="6" max="6" width="20.28515625" style="5" customWidth="1"/>
    <col min="7" max="16384" width="9.140625" style="162"/>
  </cols>
  <sheetData>
    <row r="1" spans="1:6">
      <c r="A1" s="746" t="s">
        <v>717</v>
      </c>
      <c r="B1" s="746"/>
      <c r="C1" s="746"/>
      <c r="D1" s="746"/>
      <c r="E1" s="746"/>
      <c r="F1" s="454" t="s">
        <v>557</v>
      </c>
    </row>
    <row r="2" spans="1:6" s="253" customFormat="1" ht="15" customHeight="1">
      <c r="A2" s="753" t="s">
        <v>1181</v>
      </c>
      <c r="B2" s="691"/>
      <c r="C2" s="691"/>
      <c r="D2" s="691"/>
      <c r="E2" s="691"/>
      <c r="F2" s="454" t="s">
        <v>558</v>
      </c>
    </row>
    <row r="3" spans="1:6" s="268" customFormat="1" ht="15" customHeight="1">
      <c r="A3" s="689" t="s">
        <v>512</v>
      </c>
      <c r="B3" s="689"/>
      <c r="C3" s="689"/>
      <c r="D3" s="689"/>
      <c r="E3" s="689"/>
      <c r="F3" s="405"/>
    </row>
    <row r="4" spans="1:6" ht="15" customHeight="1">
      <c r="A4" s="689" t="s">
        <v>1267</v>
      </c>
      <c r="B4" s="689"/>
      <c r="C4" s="689"/>
      <c r="D4" s="689"/>
      <c r="E4" s="689"/>
    </row>
    <row r="5" spans="1:6" s="256" customFormat="1" ht="30" customHeight="1">
      <c r="A5" s="724" t="s">
        <v>758</v>
      </c>
      <c r="B5" s="245">
        <v>2010</v>
      </c>
      <c r="C5" s="245">
        <v>2019</v>
      </c>
      <c r="D5" s="683">
        <v>2020</v>
      </c>
      <c r="E5" s="684"/>
      <c r="F5" s="5"/>
    </row>
    <row r="6" spans="1:6" s="256" customFormat="1" ht="30" customHeight="1">
      <c r="A6" s="724"/>
      <c r="B6" s="683" t="s">
        <v>790</v>
      </c>
      <c r="C6" s="683"/>
      <c r="D6" s="683"/>
      <c r="E6" s="410" t="s">
        <v>1231</v>
      </c>
      <c r="F6" s="5"/>
    </row>
    <row r="7" spans="1:6" s="306" customFormat="1" ht="18" customHeight="1">
      <c r="A7" s="77" t="s">
        <v>218</v>
      </c>
      <c r="B7" s="138">
        <v>12</v>
      </c>
      <c r="C7" s="404">
        <v>12</v>
      </c>
      <c r="D7" s="568">
        <v>12</v>
      </c>
      <c r="E7" s="208">
        <v>100</v>
      </c>
      <c r="F7" s="406"/>
    </row>
    <row r="8" spans="1:6" s="306" customFormat="1" ht="15" customHeight="1">
      <c r="A8" s="75" t="s">
        <v>368</v>
      </c>
      <c r="B8" s="183"/>
      <c r="C8" s="404"/>
      <c r="D8" s="57"/>
      <c r="E8" s="208"/>
      <c r="F8" s="406"/>
    </row>
    <row r="9" spans="1:6" s="306" customFormat="1" ht="15" customHeight="1">
      <c r="A9" s="32" t="s">
        <v>38</v>
      </c>
      <c r="B9" s="183"/>
      <c r="C9" s="404"/>
      <c r="D9" s="57"/>
      <c r="E9" s="208"/>
      <c r="F9" s="406"/>
    </row>
    <row r="10" spans="1:6" s="306" customFormat="1" ht="15" customHeight="1">
      <c r="A10" s="62" t="s">
        <v>369</v>
      </c>
      <c r="B10" s="183"/>
      <c r="C10" s="404"/>
      <c r="D10" s="57"/>
      <c r="E10" s="208"/>
      <c r="F10" s="406"/>
    </row>
    <row r="11" spans="1:6" s="306" customFormat="1" ht="15" customHeight="1">
      <c r="A11" s="32" t="s">
        <v>160</v>
      </c>
      <c r="B11" s="183">
        <v>353736</v>
      </c>
      <c r="C11" s="400">
        <v>373151</v>
      </c>
      <c r="D11" s="57">
        <v>370735</v>
      </c>
      <c r="E11" s="210">
        <v>99.4</v>
      </c>
      <c r="F11" s="406"/>
    </row>
    <row r="12" spans="1:6" s="306" customFormat="1" ht="15" customHeight="1">
      <c r="A12" s="60" t="s">
        <v>869</v>
      </c>
      <c r="B12" s="183"/>
      <c r="C12" s="400"/>
      <c r="D12" s="57"/>
      <c r="E12" s="208"/>
      <c r="F12" s="406"/>
    </row>
    <row r="13" spans="1:6" s="306" customFormat="1" ht="15" customHeight="1">
      <c r="A13" s="32" t="s">
        <v>161</v>
      </c>
      <c r="B13" s="183">
        <v>3098</v>
      </c>
      <c r="C13" s="400">
        <v>3440</v>
      </c>
      <c r="D13" s="57">
        <v>3449</v>
      </c>
      <c r="E13" s="99" t="s">
        <v>686</v>
      </c>
      <c r="F13" s="406"/>
    </row>
    <row r="14" spans="1:6" s="306" customFormat="1" ht="15" customHeight="1">
      <c r="A14" s="62" t="s">
        <v>505</v>
      </c>
      <c r="B14" s="183"/>
      <c r="C14" s="400"/>
      <c r="D14" s="57"/>
      <c r="E14" s="208"/>
      <c r="F14" s="406"/>
    </row>
    <row r="15" spans="1:6" s="256" customFormat="1" ht="15" customHeight="1">
      <c r="A15" s="32" t="s">
        <v>39</v>
      </c>
      <c r="B15" s="183">
        <v>27400</v>
      </c>
      <c r="C15" s="400">
        <v>23072</v>
      </c>
      <c r="D15" s="48">
        <v>18832</v>
      </c>
      <c r="E15" s="210">
        <v>81.599999999999994</v>
      </c>
      <c r="F15" s="406"/>
    </row>
    <row r="16" spans="1:6" s="256" customFormat="1" ht="15" customHeight="1">
      <c r="A16" s="62" t="s">
        <v>1121</v>
      </c>
      <c r="B16" s="183"/>
      <c r="C16" s="400"/>
      <c r="D16" s="48"/>
      <c r="E16" s="208"/>
      <c r="F16" s="406"/>
    </row>
    <row r="17" spans="1:7" s="256" customFormat="1" ht="15" customHeight="1">
      <c r="A17" s="32" t="s">
        <v>40</v>
      </c>
      <c r="B17" s="175"/>
      <c r="C17" s="400"/>
      <c r="D17" s="48"/>
      <c r="E17" s="208"/>
      <c r="F17" s="406"/>
    </row>
    <row r="18" spans="1:7" s="256" customFormat="1" ht="15" customHeight="1">
      <c r="A18" s="62" t="s">
        <v>370</v>
      </c>
      <c r="B18" s="175"/>
      <c r="C18" s="400"/>
      <c r="D18" s="48"/>
      <c r="E18" s="208"/>
      <c r="F18" s="406"/>
    </row>
    <row r="19" spans="1:7" s="256" customFormat="1" ht="15" customHeight="1">
      <c r="A19" s="32" t="s">
        <v>162</v>
      </c>
      <c r="B19" s="183">
        <v>424834</v>
      </c>
      <c r="C19" s="400">
        <v>360357</v>
      </c>
      <c r="D19" s="48">
        <v>241498</v>
      </c>
      <c r="E19" s="210">
        <v>67</v>
      </c>
      <c r="F19" s="406"/>
    </row>
    <row r="20" spans="1:7" s="256" customFormat="1" ht="15" customHeight="1">
      <c r="A20" s="62" t="s">
        <v>689</v>
      </c>
      <c r="B20" s="175"/>
      <c r="C20" s="140"/>
      <c r="D20" s="48"/>
      <c r="E20" s="208"/>
      <c r="F20" s="406"/>
      <c r="G20" s="299"/>
    </row>
    <row r="21" spans="1:7" s="256" customFormat="1" ht="15" customHeight="1">
      <c r="A21" s="32" t="s">
        <v>161</v>
      </c>
      <c r="B21" s="183">
        <v>3710</v>
      </c>
      <c r="C21" s="400">
        <v>3322</v>
      </c>
      <c r="D21" s="48">
        <v>2311</v>
      </c>
      <c r="E21" s="99" t="s">
        <v>686</v>
      </c>
      <c r="F21" s="406"/>
    </row>
    <row r="22" spans="1:7" s="256" customFormat="1" ht="15" customHeight="1">
      <c r="A22" s="62" t="s">
        <v>505</v>
      </c>
      <c r="B22" s="175"/>
      <c r="C22" s="140"/>
      <c r="D22" s="48"/>
      <c r="E22" s="203"/>
      <c r="F22" s="406"/>
    </row>
    <row r="23" spans="1:7" s="256" customFormat="1" ht="15" customHeight="1">
      <c r="A23" s="32" t="s">
        <v>163</v>
      </c>
      <c r="B23" s="183">
        <v>16</v>
      </c>
      <c r="C23" s="400">
        <v>16</v>
      </c>
      <c r="D23" s="48">
        <v>13</v>
      </c>
      <c r="E23" s="99" t="s">
        <v>686</v>
      </c>
      <c r="F23" s="406"/>
    </row>
    <row r="24" spans="1:7" s="256" customFormat="1" ht="15" customHeight="1">
      <c r="A24" s="62" t="s">
        <v>1115</v>
      </c>
      <c r="B24" s="175"/>
      <c r="C24" s="139"/>
      <c r="D24" s="48"/>
      <c r="E24" s="208"/>
      <c r="F24" s="406"/>
    </row>
    <row r="25" spans="1:7" s="256" customFormat="1" ht="18" customHeight="1">
      <c r="A25" s="77" t="s">
        <v>219</v>
      </c>
      <c r="B25" s="189">
        <v>3</v>
      </c>
      <c r="C25" s="386">
        <v>4</v>
      </c>
      <c r="D25" s="565">
        <v>5</v>
      </c>
      <c r="E25" s="208">
        <v>125</v>
      </c>
      <c r="F25" s="406"/>
    </row>
    <row r="26" spans="1:7" s="256" customFormat="1" ht="15" customHeight="1">
      <c r="A26" s="75" t="s">
        <v>372</v>
      </c>
      <c r="B26" s="183"/>
      <c r="C26" s="139"/>
      <c r="D26" s="48"/>
      <c r="E26" s="208"/>
      <c r="F26" s="406"/>
    </row>
    <row r="27" spans="1:7" s="256" customFormat="1" ht="15" customHeight="1">
      <c r="A27" s="32" t="s">
        <v>164</v>
      </c>
      <c r="B27" s="175"/>
      <c r="C27" s="139"/>
      <c r="D27" s="48"/>
      <c r="E27" s="208"/>
      <c r="F27" s="406"/>
    </row>
    <row r="28" spans="1:7" s="256" customFormat="1" ht="15" customHeight="1">
      <c r="A28" s="62" t="s">
        <v>451</v>
      </c>
      <c r="B28" s="175"/>
      <c r="C28" s="139"/>
      <c r="D28" s="48"/>
      <c r="E28" s="208"/>
      <c r="F28" s="406"/>
    </row>
    <row r="29" spans="1:7" s="256" customFormat="1" ht="15" customHeight="1">
      <c r="A29" s="32" t="s">
        <v>870</v>
      </c>
      <c r="B29" s="183">
        <v>24</v>
      </c>
      <c r="C29" s="387">
        <v>20</v>
      </c>
      <c r="D29" s="48">
        <v>6</v>
      </c>
      <c r="E29" s="210">
        <v>30</v>
      </c>
      <c r="F29" s="406"/>
    </row>
    <row r="30" spans="1:7" s="256" customFormat="1" ht="15" customHeight="1">
      <c r="A30" s="62" t="s">
        <v>871</v>
      </c>
      <c r="B30" s="48"/>
      <c r="C30" s="139"/>
      <c r="D30" s="48"/>
      <c r="E30" s="208"/>
      <c r="F30" s="406"/>
    </row>
    <row r="31" spans="1:7" s="256" customFormat="1" ht="15" customHeight="1">
      <c r="A31" s="32" t="s">
        <v>1340</v>
      </c>
      <c r="B31" s="183">
        <v>17</v>
      </c>
      <c r="C31" s="199" t="s">
        <v>694</v>
      </c>
      <c r="D31" s="48">
        <v>1</v>
      </c>
      <c r="E31" s="199" t="s">
        <v>686</v>
      </c>
      <c r="F31" s="406"/>
    </row>
    <row r="32" spans="1:7" s="256" customFormat="1" ht="15" customHeight="1">
      <c r="A32" s="60" t="s">
        <v>1349</v>
      </c>
      <c r="B32" s="175"/>
      <c r="C32" s="139"/>
      <c r="D32" s="48"/>
      <c r="E32" s="208"/>
      <c r="F32" s="406"/>
    </row>
    <row r="33" spans="1:6" s="256" customFormat="1" ht="15" customHeight="1">
      <c r="A33" s="32" t="s">
        <v>724</v>
      </c>
      <c r="B33" s="70">
        <v>21</v>
      </c>
      <c r="C33" s="400">
        <v>42</v>
      </c>
      <c r="D33" s="48">
        <v>15</v>
      </c>
      <c r="E33" s="210">
        <v>35.700000000000003</v>
      </c>
      <c r="F33" s="406"/>
    </row>
    <row r="34" spans="1:6" s="256" customFormat="1" ht="15" customHeight="1">
      <c r="A34" s="62" t="s">
        <v>725</v>
      </c>
      <c r="B34" s="175"/>
      <c r="C34" s="139"/>
      <c r="D34" s="48"/>
      <c r="E34" s="208"/>
      <c r="F34" s="406"/>
    </row>
    <row r="35" spans="1:6" s="256" customFormat="1" ht="15" customHeight="1">
      <c r="A35" s="32" t="s">
        <v>1341</v>
      </c>
      <c r="B35" s="175">
        <v>11</v>
      </c>
      <c r="C35" s="400">
        <v>3</v>
      </c>
      <c r="D35" s="48">
        <v>6</v>
      </c>
      <c r="E35" s="210">
        <v>200</v>
      </c>
      <c r="F35" s="406"/>
    </row>
    <row r="36" spans="1:6" s="256" customFormat="1" ht="15" customHeight="1">
      <c r="A36" s="60" t="s">
        <v>1342</v>
      </c>
      <c r="B36" s="175"/>
      <c r="C36" s="139"/>
      <c r="D36" s="48"/>
      <c r="E36" s="208"/>
      <c r="F36" s="406"/>
    </row>
    <row r="37" spans="1:6" s="256" customFormat="1" ht="18" customHeight="1">
      <c r="A37" s="77" t="s">
        <v>220</v>
      </c>
      <c r="B37" s="189">
        <v>2</v>
      </c>
      <c r="C37" s="404">
        <v>3</v>
      </c>
      <c r="D37" s="501">
        <v>3</v>
      </c>
      <c r="E37" s="208">
        <v>100</v>
      </c>
      <c r="F37" s="406"/>
    </row>
    <row r="38" spans="1:6" s="256" customFormat="1" ht="15" customHeight="1">
      <c r="A38" s="75" t="s">
        <v>1122</v>
      </c>
      <c r="B38" s="175"/>
      <c r="C38" s="404"/>
      <c r="D38" s="48"/>
      <c r="E38" s="208"/>
      <c r="F38" s="406"/>
    </row>
    <row r="39" spans="1:6" s="256" customFormat="1" ht="15" customHeight="1">
      <c r="A39" s="32" t="s">
        <v>41</v>
      </c>
      <c r="B39" s="183">
        <v>1034</v>
      </c>
      <c r="C39" s="400">
        <v>1758</v>
      </c>
      <c r="D39" s="48">
        <v>1758</v>
      </c>
      <c r="E39" s="210">
        <v>100</v>
      </c>
      <c r="F39" s="406"/>
    </row>
    <row r="40" spans="1:6" s="256" customFormat="1" ht="15" customHeight="1">
      <c r="A40" s="62" t="s">
        <v>371</v>
      </c>
      <c r="B40" s="175"/>
      <c r="C40" s="404"/>
      <c r="D40" s="48"/>
      <c r="E40" s="208"/>
      <c r="F40" s="406"/>
    </row>
    <row r="41" spans="1:6" s="256" customFormat="1" ht="15" customHeight="1">
      <c r="A41" s="32" t="s">
        <v>1343</v>
      </c>
      <c r="B41" s="183">
        <v>2488</v>
      </c>
      <c r="C41" s="400">
        <v>12639</v>
      </c>
      <c r="D41" s="48">
        <v>5035</v>
      </c>
      <c r="E41" s="210">
        <v>39.799999999999997</v>
      </c>
      <c r="F41" s="406"/>
    </row>
    <row r="42" spans="1:6" s="256" customFormat="1" ht="15" customHeight="1">
      <c r="A42" s="62" t="s">
        <v>1344</v>
      </c>
      <c r="B42" s="175"/>
      <c r="C42" s="404"/>
      <c r="D42" s="48"/>
      <c r="E42" s="208"/>
      <c r="F42" s="406"/>
    </row>
    <row r="43" spans="1:6" s="256" customFormat="1" ht="15" customHeight="1">
      <c r="A43" s="32" t="s">
        <v>1345</v>
      </c>
      <c r="B43" s="183">
        <v>142813</v>
      </c>
      <c r="C43" s="400">
        <v>388462</v>
      </c>
      <c r="D43" s="48">
        <v>116699</v>
      </c>
      <c r="E43" s="210">
        <v>30</v>
      </c>
      <c r="F43" s="406"/>
    </row>
    <row r="44" spans="1:6" s="256" customFormat="1" ht="15" customHeight="1">
      <c r="A44" s="62" t="s">
        <v>1346</v>
      </c>
      <c r="B44" s="175"/>
      <c r="C44" s="404"/>
      <c r="D44" s="48"/>
      <c r="E44" s="208"/>
      <c r="F44" s="406"/>
    </row>
    <row r="45" spans="1:6" s="256" customFormat="1" ht="15" customHeight="1">
      <c r="A45" s="32" t="s">
        <v>1347</v>
      </c>
      <c r="B45" s="183">
        <v>57</v>
      </c>
      <c r="C45" s="400">
        <v>31</v>
      </c>
      <c r="D45" s="48">
        <v>23</v>
      </c>
      <c r="E45" s="99" t="s">
        <v>686</v>
      </c>
      <c r="F45" s="5"/>
    </row>
    <row r="46" spans="1:6" s="256" customFormat="1" ht="15" customHeight="1">
      <c r="A46" s="81" t="s">
        <v>1348</v>
      </c>
      <c r="B46" s="48"/>
      <c r="C46" s="139"/>
      <c r="D46" s="48"/>
      <c r="E46" s="68"/>
      <c r="F46" s="5"/>
    </row>
    <row r="47" spans="1:6" s="256" customFormat="1" ht="15" customHeight="1">
      <c r="A47" s="161"/>
      <c r="B47" s="5"/>
      <c r="C47" s="5"/>
      <c r="D47" s="5"/>
      <c r="E47" s="156"/>
      <c r="F47" s="5"/>
    </row>
    <row r="48" spans="1:6" s="267" customFormat="1" ht="15" customHeight="1">
      <c r="A48" s="755" t="s">
        <v>1350</v>
      </c>
      <c r="B48" s="755"/>
      <c r="C48" s="755"/>
      <c r="D48" s="755"/>
      <c r="E48" s="755"/>
      <c r="F48" s="5"/>
    </row>
    <row r="49" spans="1:6" s="267" customFormat="1" ht="15" customHeight="1">
      <c r="A49" s="754" t="s">
        <v>1351</v>
      </c>
      <c r="B49" s="754"/>
      <c r="C49" s="754"/>
      <c r="D49" s="754"/>
      <c r="E49" s="754"/>
      <c r="F49" s="5"/>
    </row>
    <row r="50" spans="1:6" s="267" customFormat="1" ht="15" customHeight="1">
      <c r="A50" s="18"/>
      <c r="B50" s="18"/>
      <c r="C50" s="18"/>
      <c r="D50" s="520"/>
      <c r="E50" s="18"/>
      <c r="F50" s="5"/>
    </row>
  </sheetData>
  <mergeCells count="9">
    <mergeCell ref="A2:E2"/>
    <mergeCell ref="A1:E1"/>
    <mergeCell ref="A4:E4"/>
    <mergeCell ref="A3:E3"/>
    <mergeCell ref="A49:E49"/>
    <mergeCell ref="A5:A6"/>
    <mergeCell ref="D5:E5"/>
    <mergeCell ref="B6:D6"/>
    <mergeCell ref="A48:E48"/>
  </mergeCells>
  <hyperlinks>
    <hyperlink ref="F1" location="'SPIS TABLIC'!B21" display="Powrót do spisu tablic"/>
    <hyperlink ref="F2" location="'SPIS TABLIC'!B21" display="Return to list of tables"/>
  </hyperlink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23</vt:i4>
      </vt:variant>
    </vt:vector>
  </HeadingPairs>
  <TitlesOfParts>
    <vt:vector size="23" baseType="lpstr">
      <vt:lpstr>SPIS TABLIC</vt:lpstr>
      <vt:lpstr>Tabl. 1.</vt:lpstr>
      <vt:lpstr>Tabl. 2.</vt:lpstr>
      <vt:lpstr>Tabl. 3. </vt:lpstr>
      <vt:lpstr>Tabl. 4.  </vt:lpstr>
      <vt:lpstr>Tabl. 5. </vt:lpstr>
      <vt:lpstr>Tabl. 6.  </vt:lpstr>
      <vt:lpstr>Tabl. 7. </vt:lpstr>
      <vt:lpstr>Tabl. 8.</vt:lpstr>
      <vt:lpstr>Tabl. 9.  </vt:lpstr>
      <vt:lpstr>Tabl. 10.  </vt:lpstr>
      <vt:lpstr>Tabl. 11.   </vt:lpstr>
      <vt:lpstr>Tabl. 12.</vt:lpstr>
      <vt:lpstr>Tabl. 13. </vt:lpstr>
      <vt:lpstr>Tabl. 14.   </vt:lpstr>
      <vt:lpstr>Tabl. 15.  </vt:lpstr>
      <vt:lpstr>Tabl. 16.</vt:lpstr>
      <vt:lpstr>Tabl. 17.</vt:lpstr>
      <vt:lpstr>Tabl. 18.</vt:lpstr>
      <vt:lpstr>Tabl. 19.</vt:lpstr>
      <vt:lpstr>Tabl. 20.</vt:lpstr>
      <vt:lpstr>Tabl. 20. </vt:lpstr>
      <vt:lpstr>Tabl. 21.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Niemiec Elżbieta</dc:creator>
  <cp:lastModifiedBy>Piwowarczyk Małgorzata</cp:lastModifiedBy>
  <cp:lastPrinted>2021-09-15T09:34:09Z</cp:lastPrinted>
  <dcterms:created xsi:type="dcterms:W3CDTF">2017-04-19T11:05:31Z</dcterms:created>
  <dcterms:modified xsi:type="dcterms:W3CDTF">2021-09-29T08:39:08Z</dcterms:modified>
</cp:coreProperties>
</file>